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<sst xmlns="http://schemas.openxmlformats.org/spreadsheetml/2006/main" count="177" uniqueCount="74">
  <si>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</si>
  <si>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</si>
  <si>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</si>
  <si>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</si>
  <si>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</si>
  <si>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</si>
  <si>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</si>
  <si>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</si>
  <si>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</si>
  <si>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</si>
  <si>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</si>
  <si>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</si>
  <si>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</si>
  <si>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</si>
  <si>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</si>
  <si>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</si>
  <si>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</si>
  <si>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</si>
  <si>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</si>
  <si>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</si>
  <si>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</si>
  <si>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</si>
  <si>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</si>
  <si>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</si>
  <si>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</si>
  <si>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</si>
  <si>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</si>
  <si>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</si>
  <si>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</si>
  <si>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</si>
  <si>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</si>
  <si>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</si>
  <si>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</si>
  <si>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</si>
  <si>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</si>
  <si>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</si>
  <si>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</si>
  <si>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</si>
  <si>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</si>
  <si>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</si>
  <si>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</si>
  <si>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</si>
  <si>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</si>
  <si>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"C"</t>
  </si>
  <si>
    <t>Kűhn Antonín</t>
  </si>
  <si>
    <t>P-0022</t>
  </si>
  <si>
    <t>Dufková Jana st.</t>
  </si>
  <si>
    <t>Lukschová</t>
  </si>
  <si>
    <t>Klára</t>
  </si>
  <si>
    <t>Konopová</t>
  </si>
  <si>
    <t>Alena</t>
  </si>
  <si>
    <t>Dufková</t>
  </si>
  <si>
    <t>Jana</t>
  </si>
  <si>
    <t>Vondrysková</t>
  </si>
  <si>
    <t>Zdeňka</t>
  </si>
  <si>
    <t>Kondrysová</t>
  </si>
  <si>
    <t>Blanka</t>
  </si>
  <si>
    <t>Kuželková</t>
  </si>
  <si>
    <t>Ježová</t>
  </si>
  <si>
    <t>Ivana</t>
  </si>
  <si>
    <t>Kouříková</t>
  </si>
  <si>
    <t>Iveta</t>
  </si>
  <si>
    <t>Kapicová</t>
  </si>
  <si>
    <t>Dana</t>
  </si>
  <si>
    <t>Knopfová</t>
  </si>
  <si>
    <t>Václava</t>
  </si>
  <si>
    <t>Pittnerová</t>
  </si>
  <si>
    <t>Milena</t>
  </si>
  <si>
    <t>TJ Sokol Díly "B"</t>
  </si>
  <si>
    <t>nic</t>
  </si>
  <si>
    <t>3.4.2015 Kühn Antonín</t>
  </si>
  <si>
    <t>Jana ml.</t>
  </si>
  <si>
    <t>Jana st.</t>
  </si>
  <si>
    <t>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</si>
</sst>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42097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143</v>
      </c>
      <c r="E8" s="2">
        <v>42</v>
      </c>
      <c r="F8" s="2">
        <v>9</v>
      </c>
      <c r="G8" s="17">
        <f>IF(AND(ISBLANK(D8),ISBLANK(E8),ISBLANK(N8),ISBLANK(O8)),"",D8+E8)</f>
        <v>185</v>
      </c>
      <c r="H8" s="40" t="s">
        <v>23</v>
      </c>
      <c r="I8" s="18"/>
      <c r="K8" s="82" t="s">
        <v>57</v>
      </c>
      <c r="L8" s="83"/>
      <c r="M8" s="16">
        <v>1</v>
      </c>
      <c r="N8" s="1">
        <v>138</v>
      </c>
      <c r="O8" s="2">
        <v>62</v>
      </c>
      <c r="P8" s="2">
        <v>3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126</v>
      </c>
      <c r="E9" s="4">
        <v>30</v>
      </c>
      <c r="F9" s="4">
        <v>11</v>
      </c>
      <c r="G9" s="20">
        <f>IF(AND(ISBLANK(D9),ISBLANK(E9),ISBLANK(N9),ISBLANK(O9)),"",D9+E9)</f>
        <v>156</v>
      </c>
      <c r="H9" s="41" t="s">
        <v>23</v>
      </c>
      <c r="I9" s="18"/>
      <c r="K9" s="84"/>
      <c r="L9" s="85"/>
      <c r="M9" s="19">
        <v>2</v>
      </c>
      <c r="N9" s="3">
        <v>148</v>
      </c>
      <c r="O9" s="4">
        <v>53</v>
      </c>
      <c r="P9" s="4">
        <v>5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23769</v>
      </c>
      <c r="B12" s="87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72</v>
      </c>
      <c r="F12" s="27">
        <f>IF(OR(ISNUMBER(G8),ISNUMBER(G9),ISNUMBER(G10),ISNUMBER(G11)),SUM(F8:F11),"")</f>
        <v>20</v>
      </c>
      <c r="G12" s="28">
        <f>IF(OR(ISNUMBER(G8),ISNUMBER(G9),ISNUMBER(G10),ISNUMBER(G11)),SUM(G8:G11),"")</f>
        <v>341</v>
      </c>
      <c r="H12" s="42" t="s">
        <v>23</v>
      </c>
      <c r="I12" s="81"/>
      <c r="K12" s="86">
        <v>10566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401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113</v>
      </c>
      <c r="E13" s="2">
        <v>52</v>
      </c>
      <c r="F13" s="2">
        <v>6</v>
      </c>
      <c r="G13" s="17">
        <f aca="true" t="shared" si="0" ref="G13:G36">IF(AND(ISBLANK(D13),ISBLANK(E13),ISBLANK(N13),ISBLANK(O13)),"",D13+E13)</f>
        <v>165</v>
      </c>
      <c r="H13" s="40" t="s">
        <v>23</v>
      </c>
      <c r="I13" s="18"/>
      <c r="K13" s="82" t="s">
        <v>58</v>
      </c>
      <c r="L13" s="83"/>
      <c r="M13" s="16">
        <v>1</v>
      </c>
      <c r="N13" s="1">
        <v>155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116</v>
      </c>
      <c r="E14" s="4">
        <v>44</v>
      </c>
      <c r="F14" s="4">
        <v>8</v>
      </c>
      <c r="G14" s="20">
        <f t="shared" si="0"/>
        <v>160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54</v>
      </c>
      <c r="P14" s="4">
        <v>6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23773</v>
      </c>
      <c r="B17" s="87"/>
      <c r="C17" s="25" t="s">
        <v>13</v>
      </c>
      <c r="D17" s="26">
        <f>IF(OR(ISNUMBER(G13),ISNUMBER(G14),ISNUMBER(G15),ISNUMBER(G16)),SUM(D13:D16),"")</f>
        <v>229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325</v>
      </c>
      <c r="H17" s="42" t="s">
        <v>23</v>
      </c>
      <c r="I17" s="81"/>
      <c r="K17" s="86">
        <v>10515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404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129</v>
      </c>
      <c r="E18" s="2">
        <v>50</v>
      </c>
      <c r="F18" s="2">
        <v>8</v>
      </c>
      <c r="G18" s="17">
        <f>IF(AND(ISBLANK(D18),ISBLANK(E18),ISBLANK(N18),ISBLANK(O18)),"",D18+E18)</f>
        <v>179</v>
      </c>
      <c r="H18" s="40" t="s">
        <v>23</v>
      </c>
      <c r="I18" s="18"/>
      <c r="K18" s="82" t="s">
        <v>60</v>
      </c>
      <c r="L18" s="83"/>
      <c r="M18" s="16">
        <v>1</v>
      </c>
      <c r="N18" s="1">
        <v>143</v>
      </c>
      <c r="O18" s="2">
        <v>72</v>
      </c>
      <c r="P18" s="2">
        <v>4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131</v>
      </c>
      <c r="E19" s="4">
        <v>61</v>
      </c>
      <c r="F19" s="4">
        <v>7</v>
      </c>
      <c r="G19" s="20">
        <f t="shared" si="0"/>
        <v>192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72</v>
      </c>
      <c r="P19" s="4">
        <v>0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76" t="s">
        <v>71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23782</v>
      </c>
      <c r="B22" s="87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111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371</v>
      </c>
      <c r="H22" s="42" t="s">
        <v>23</v>
      </c>
      <c r="I22" s="81"/>
      <c r="K22" s="86">
        <v>10564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144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430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135</v>
      </c>
      <c r="E23" s="2">
        <v>36</v>
      </c>
      <c r="F23" s="2">
        <v>10</v>
      </c>
      <c r="G23" s="17">
        <f>IF(AND(ISBLANK(D23),ISBLANK(E23),ISBLANK(N23),ISBLANK(O23)),"",D23+E23)</f>
        <v>171</v>
      </c>
      <c r="H23" s="40" t="s">
        <v>23</v>
      </c>
      <c r="I23" s="18"/>
      <c r="K23" s="82" t="s">
        <v>62</v>
      </c>
      <c r="L23" s="83"/>
      <c r="M23" s="16">
        <v>1</v>
      </c>
      <c r="N23" s="1">
        <v>148</v>
      </c>
      <c r="O23" s="2">
        <v>69</v>
      </c>
      <c r="P23" s="2">
        <v>4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122</v>
      </c>
      <c r="E24" s="4">
        <v>43</v>
      </c>
      <c r="F24" s="4">
        <v>8</v>
      </c>
      <c r="G24" s="20">
        <f t="shared" si="0"/>
        <v>165</v>
      </c>
      <c r="H24" s="41" t="s">
        <v>23</v>
      </c>
      <c r="I24" s="18"/>
      <c r="K24" s="84"/>
      <c r="L24" s="85"/>
      <c r="M24" s="19">
        <v>2</v>
      </c>
      <c r="N24" s="3">
        <v>132</v>
      </c>
      <c r="O24" s="4">
        <v>42</v>
      </c>
      <c r="P24" s="4">
        <v>7</v>
      </c>
      <c r="Q24" s="20">
        <f t="shared" si="1"/>
        <v>174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23775</v>
      </c>
      <c r="B27" s="87"/>
      <c r="C27" s="25" t="s">
        <v>13</v>
      </c>
      <c r="D27" s="26">
        <f>IF(OR(ISNUMBER(G23),ISNUMBER(G24),ISNUMBER(G25),ISNUMBER(G26)),SUM(D23:D26),"")</f>
        <v>257</v>
      </c>
      <c r="E27" s="27">
        <f>IF(OR(ISNUMBER(G23),ISNUMBER(G24),ISNUMBER(G25),ISNUMBER(G26)),SUM(E23:E26),"")</f>
        <v>79</v>
      </c>
      <c r="F27" s="27">
        <f>IF(OR(ISNUMBER(G23),ISNUMBER(G24),ISNUMBER(G25),ISNUMBER(G26)),SUM(F23:F26),"")</f>
        <v>18</v>
      </c>
      <c r="G27" s="28">
        <f>IF(OR(ISNUMBER(G23),ISNUMBER(G24),ISNUMBER(G25),ISNUMBER(G26)),SUM(G23:G26),"")</f>
        <v>336</v>
      </c>
      <c r="H27" s="42" t="s">
        <v>23</v>
      </c>
      <c r="I27" s="81"/>
      <c r="K27" s="86">
        <v>5971</v>
      </c>
      <c r="L27" s="87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391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130</v>
      </c>
      <c r="E28" s="2">
        <v>36</v>
      </c>
      <c r="F28" s="2">
        <v>9</v>
      </c>
      <c r="G28" s="17">
        <f>IF(AND(ISBLANK(D28),ISBLANK(E28),ISBLANK(N28),ISBLANK(O28)),"",D28+E28)</f>
        <v>166</v>
      </c>
      <c r="H28" s="40" t="s">
        <v>23</v>
      </c>
      <c r="I28" s="18"/>
      <c r="K28" s="82" t="s">
        <v>64</v>
      </c>
      <c r="L28" s="83"/>
      <c r="M28" s="16">
        <v>1</v>
      </c>
      <c r="N28" s="1">
        <v>147</v>
      </c>
      <c r="O28" s="2">
        <v>73</v>
      </c>
      <c r="P28" s="2">
        <v>0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140</v>
      </c>
      <c r="E29" s="4">
        <v>53</v>
      </c>
      <c r="F29" s="4">
        <v>8</v>
      </c>
      <c r="G29" s="20">
        <f t="shared" si="0"/>
        <v>193</v>
      </c>
      <c r="H29" s="41" t="s">
        <v>23</v>
      </c>
      <c r="I29" s="18"/>
      <c r="K29" s="84"/>
      <c r="L29" s="85"/>
      <c r="M29" s="19">
        <v>2</v>
      </c>
      <c r="N29" s="3">
        <v>150</v>
      </c>
      <c r="O29" s="4">
        <v>61</v>
      </c>
      <c r="P29" s="4">
        <v>2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23779</v>
      </c>
      <c r="B32" s="87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89</v>
      </c>
      <c r="F32" s="27">
        <f>IF(OR(ISNUMBER(G28),ISNUMBER(G29),ISNUMBER(G30),ISNUMBER(G31)),SUM(F28:F31),"")</f>
        <v>17</v>
      </c>
      <c r="G32" s="28">
        <f>IF(OR(ISNUMBER(G28),ISNUMBER(G29),ISNUMBER(G30),ISNUMBER(G31)),SUM(G28:G31),"")</f>
        <v>359</v>
      </c>
      <c r="H32" s="42" t="s">
        <v>23</v>
      </c>
      <c r="I32" s="81"/>
      <c r="K32" s="86">
        <v>10514</v>
      </c>
      <c r="L32" s="8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431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131</v>
      </c>
      <c r="E33" s="2">
        <v>52</v>
      </c>
      <c r="F33" s="2">
        <v>4</v>
      </c>
      <c r="G33" s="17">
        <f>IF(AND(ISBLANK(D33),ISBLANK(E33),ISBLANK(N33),ISBLANK(O33)),"",D33+E33)</f>
        <v>183</v>
      </c>
      <c r="H33" s="40" t="s">
        <v>23</v>
      </c>
      <c r="I33" s="18"/>
      <c r="K33" s="82" t="s">
        <v>66</v>
      </c>
      <c r="L33" s="83"/>
      <c r="M33" s="16">
        <v>1</v>
      </c>
      <c r="N33" s="1">
        <v>148</v>
      </c>
      <c r="O33" s="2">
        <v>71</v>
      </c>
      <c r="P33" s="2">
        <v>3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35</v>
      </c>
      <c r="F34" s="4">
        <v>8</v>
      </c>
      <c r="G34" s="20">
        <f t="shared" si="0"/>
        <v>175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62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72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23781</v>
      </c>
      <c r="B37" s="87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87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358</v>
      </c>
      <c r="H37" s="43" t="s">
        <v>23</v>
      </c>
      <c r="I37" s="81"/>
      <c r="K37" s="86">
        <v>16753</v>
      </c>
      <c r="L37" s="87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1556</v>
      </c>
      <c r="E39" s="33">
        <f>IF(OR(ISNUMBER(G12),ISNUMBER(G17),ISNUMBER(G22),ISNUMBER(G27),ISNUMBER(G32),ISNUMBER(G37)),SUM(E12,E17,E22,E27,E32,E37),"")</f>
        <v>534</v>
      </c>
      <c r="F39" s="33">
        <f>IF(OR(ISNUMBER(G12),ISNUMBER(G17),ISNUMBER(G22),ISNUMBER(G27),ISNUMBER(G32),ISNUMBER(G37)),SUM(F12,F17,F22,F27,F32,F37),"")</f>
        <v>96</v>
      </c>
      <c r="G39" s="34">
        <f>IF(OR(ISNUMBER(G12),ISNUMBER(G17),ISNUMBER(G22),ISNUMBER(G27),ISNUMBER(G32),ISNUMBER(G37)),SUM(G12,G17,G22,G27,G32,G37),"")</f>
        <v>2090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1734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0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69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2015-04-03T19:56:51Z</cp:lastPrinted>
  <dcterms:created xsi:type="dcterms:W3CDTF">2003-07-01T14:03:06Z</dcterms:created>
  <dcterms:modified xsi:type="dcterms:W3CDTF">2015-04-03T20:02:03Z</dcterms:modified>
  <cp:category/>
  <cp:version/>
  <cp:contentType/>
  <cp:contentStatus/>
</cp:coreProperties>
</file>