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405" windowHeight="5865" tabRatio="653" activeTab="0"/>
  </bookViews>
  <sheets>
    <sheet name="vysledky_komplet" sheetId="1" r:id="rId1"/>
  </sheets>
  <definedNames/>
  <calcPr fullCalcOnLoad="1"/>
</workbook>
</file>

<file path=xl/sharedStrings.xml><?xml version="1.0" encoding="utf-8"?>
<sst xmlns="http://schemas.openxmlformats.org/spreadsheetml/2006/main" count="636" uniqueCount="197">
  <si>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</si>
  <si>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</si>
  <si>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</si>
  <si>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</si>
  <si>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</si>
  <si>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</si>
  <si>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</si>
  <si>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</si>
  <si>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</si>
  <si>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</si>
  <si>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</si>
  <si>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</si>
  <si>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</si>
  <si>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</si>
  <si>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</si>
  <si>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</si>
  <si>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</si>
  <si>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</si>
  <si>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</si>
  <si>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</si>
  <si>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KVALIFIKACE</t>
  </si>
  <si>
    <t>Qual.</t>
  </si>
  <si>
    <t>JUNIORKY</t>
  </si>
  <si>
    <t>DOROSTENKY</t>
  </si>
  <si>
    <t>ŽÁCI</t>
  </si>
  <si>
    <t>ŽÁKYNĚ</t>
  </si>
  <si>
    <t>1.</t>
  </si>
  <si>
    <t>2.</t>
  </si>
  <si>
    <t>3.</t>
  </si>
  <si>
    <t>4.</t>
  </si>
  <si>
    <t>5.</t>
  </si>
  <si>
    <t>6.</t>
  </si>
  <si>
    <t>7.</t>
  </si>
  <si>
    <t>8.</t>
  </si>
  <si>
    <t>Mistrovství Plzeňského kraje 2011, kategorie:</t>
  </si>
  <si>
    <t>Konečné pořadí</t>
  </si>
  <si>
    <t>9.</t>
  </si>
  <si>
    <t>10.</t>
  </si>
  <si>
    <t>11.</t>
  </si>
  <si>
    <t>12.</t>
  </si>
  <si>
    <t>SK Škoda VS Plzeň</t>
  </si>
  <si>
    <t>SKK Rokycany, 12.3.2011</t>
  </si>
  <si>
    <t>Na MČR popstupuje 5 nejlepších hráčů. MČR se hraje 7.- 8. 5. 2011 v Blansku.</t>
  </si>
  <si>
    <t>Na MČR postupují 2 nejlepší hráčky. MČR se hraje 7.-8.5.2011 v Rosicích.</t>
  </si>
  <si>
    <t>Na MČR postupují 3 nejlepší hráčky. MČR se hraje 7.-8.5.2011 v Pelhřimově.</t>
  </si>
  <si>
    <t>Slavoj  Plzeň, 12.3.2011</t>
  </si>
  <si>
    <t>Na MČR postupují 4 nejlepší hráči. MČR se hraje 7.-8. 5.2011 ve Vyškově.</t>
  </si>
  <si>
    <t>Bowling Cinema Dobřany, 12.3.2011</t>
  </si>
  <si>
    <t>Na MČR postupují 2 nejlepší hráči. MČR se hraje 7.-8. 5.2011 v České Třebové.</t>
  </si>
  <si>
    <t>SK Škoda VS Plzeň, 13.3.2011</t>
  </si>
  <si>
    <t>Na MČR postupují 3 nejlepší hráči. MČR se hraje 30.4.-1.5.2011 v Jihlavě.</t>
  </si>
  <si>
    <t>Na MČR postupuje 1 nejlepší hráčka. MČR se hraje 7.-8.5.2011 ve Valašském Meziřičí.</t>
  </si>
  <si>
    <t>Na MČR postupují 3 nejlepší hráči. MČR se hraje 30.4.-1.5.2011 v Horním Benešově.</t>
  </si>
  <si>
    <t>Bowling Cinema Dobřany, 13.3.2011</t>
  </si>
  <si>
    <t>Na MČR postupuje 1 nejlepší žák. MČR se hraje 30.4-1.5.2011 v Náchodě</t>
  </si>
  <si>
    <t>Na MČR postupuje 1 nejlepší žákyně. MČR se hraje 30.4-1.5.2011 v Teplicích</t>
  </si>
  <si>
    <t>Sokol  Díly</t>
  </si>
  <si>
    <t>TJ. Havlovice</t>
  </si>
  <si>
    <t>SKK Rokycany, 13.3.2011</t>
  </si>
  <si>
    <t>PYTLÍK Roman</t>
  </si>
  <si>
    <t>PROKŮPEK Martin</t>
  </si>
  <si>
    <t>PEJČOCH Martin</t>
  </si>
  <si>
    <t>BALOUN Jiří</t>
  </si>
  <si>
    <t>FIŠER Josef</t>
  </si>
  <si>
    <t>TJ Dobřany</t>
  </si>
  <si>
    <t>ŽAMPA Petr</t>
  </si>
  <si>
    <t>ŘÍHÁNEK Pavel</t>
  </si>
  <si>
    <t>HONSA Pavel</t>
  </si>
  <si>
    <t>KODALÍK Jiří</t>
  </si>
  <si>
    <t>ČECH Jan</t>
  </si>
  <si>
    <t>TJ Baník Stříbro</t>
  </si>
  <si>
    <t>ŠNAJDR Josef</t>
  </si>
  <si>
    <t>T.J.Sokol Plzeň V</t>
  </si>
  <si>
    <t>WAGNER Milan</t>
  </si>
  <si>
    <t>ENŽL Zdeněk</t>
  </si>
  <si>
    <t>FARA Petr</t>
  </si>
  <si>
    <t>FINDEJS Milan</t>
  </si>
  <si>
    <t>TJ Slavoj Plzeň</t>
  </si>
  <si>
    <t>TJ Sokol Újezd sv. Kříže</t>
  </si>
  <si>
    <t>TJ Havlovice</t>
  </si>
  <si>
    <t>Kuželky Holýšov</t>
  </si>
  <si>
    <t>TJ Sokol Díly</t>
  </si>
  <si>
    <t>TJ Kdyně</t>
  </si>
  <si>
    <t>PYTLÍK Viktor</t>
  </si>
  <si>
    <t>FINDEJSOVÁ Lenka</t>
  </si>
  <si>
    <t>KRÁKOROVÁ Terezie</t>
  </si>
  <si>
    <t>KOUKOLÍKOVÁ Marcela</t>
  </si>
  <si>
    <t>HEJKALOVÁ Vladimíra</t>
  </si>
  <si>
    <t>SÝKOROVÁ Šárka</t>
  </si>
  <si>
    <t>ŽENÍŠKOVÁ Jaroslava</t>
  </si>
  <si>
    <t>JINDROVÁ Marie</t>
  </si>
  <si>
    <t>HOFREITROVÁ Hana</t>
  </si>
  <si>
    <t>KOTROUŠOVÁ Jana</t>
  </si>
  <si>
    <t>MÜLLEROVÁ Ljubica</t>
  </si>
  <si>
    <t>ZÍKOVÁ Ivana</t>
  </si>
  <si>
    <t>CINKOVÁ Libuše</t>
  </si>
  <si>
    <t>BOK Karel</t>
  </si>
  <si>
    <t>KONVÁŘ Karel</t>
  </si>
  <si>
    <t>VRANIAK Bernard</t>
  </si>
  <si>
    <t>HRANÁČ Václav</t>
  </si>
  <si>
    <t>PAVLÍČEK Václav</t>
  </si>
  <si>
    <t>HARANČÍK Jaroslav</t>
  </si>
  <si>
    <t>MATOUŠEK Jaroslav</t>
  </si>
  <si>
    <t>MOULIS Ladislav</t>
  </si>
  <si>
    <t>HOMOLKA Zdeněk</t>
  </si>
  <si>
    <t>TJ Přeštice</t>
  </si>
  <si>
    <t>ŘÍHÁNEK Václav</t>
  </si>
  <si>
    <t>OTTO Jaroslav</t>
  </si>
  <si>
    <t>TJ Sokol Pec</t>
  </si>
  <si>
    <t>ŠREIBER Štěpán</t>
  </si>
  <si>
    <t>VESELÝ Michal</t>
  </si>
  <si>
    <t>KUČERA Oldřich</t>
  </si>
  <si>
    <t>VÍT Martin</t>
  </si>
  <si>
    <t>KOŘAN Vojtěch</t>
  </si>
  <si>
    <t>HOLŠAN Jan</t>
  </si>
  <si>
    <t>PYTLÍK Michal</t>
  </si>
  <si>
    <t>WOHLMUTH Michal</t>
  </si>
  <si>
    <t>VACIKAR Jan</t>
  </si>
  <si>
    <t>PALKA Tomáš</t>
  </si>
  <si>
    <t>LIPCHAVSKÝ Radek</t>
  </si>
  <si>
    <t>POKŠTEFL František</t>
  </si>
  <si>
    <t>DUCHEK Michal</t>
  </si>
  <si>
    <t>BALOUN Petr</t>
  </si>
  <si>
    <t>SOLFRONK Jakub</t>
  </si>
  <si>
    <t>BOHUSLAV Petr</t>
  </si>
  <si>
    <t>SVOBODA Petr</t>
  </si>
  <si>
    <t>ŠLAJER Stanislav</t>
  </si>
  <si>
    <t>OCHOTNÝ Jiří</t>
  </si>
  <si>
    <t>PALACKÝ Tibor</t>
  </si>
  <si>
    <t>RYGL Vladimír</t>
  </si>
  <si>
    <t>KOUŘÍKOVÁ  Iveta</t>
  </si>
  <si>
    <t>KNOPFOVÁ Václava</t>
  </si>
  <si>
    <t>PITTNEROVÁ Milena</t>
  </si>
  <si>
    <t>GOTTWALDOVÁ Ivana</t>
  </si>
  <si>
    <t>KOTALOVÁ Eva</t>
  </si>
  <si>
    <t>LUKÁŠOVÁ Ivana</t>
  </si>
  <si>
    <t>KAPICOVÁ Dana</t>
  </si>
  <si>
    <t>KOŘANOVÁ  Marta</t>
  </si>
  <si>
    <t>KUŽELKOVÁ Jana</t>
  </si>
  <si>
    <t>LÖFFELMANNOVÁ Jaroslava</t>
  </si>
  <si>
    <t>HORVÁTOVÁ Věra</t>
  </si>
  <si>
    <t>KONOPÍKOVÁ Květa</t>
  </si>
  <si>
    <t>SACHUNSKÝ  Petr</t>
  </si>
  <si>
    <t>TOUPAL Václav</t>
  </si>
  <si>
    <t>LÖFFELMANN Jaroslav</t>
  </si>
  <si>
    <t>PRAŠTIL Václav</t>
  </si>
  <si>
    <t>BURŠÍK Jaroslav</t>
  </si>
  <si>
    <t>VRBA Petr</t>
  </si>
  <si>
    <t>KUNEŠ Zdeněk</t>
  </si>
  <si>
    <t>LUKÁŠ Miroslav</t>
  </si>
  <si>
    <t>PIVOŇKA Jiří ml.</t>
  </si>
  <si>
    <t>KUNEŠ Václav</t>
  </si>
  <si>
    <t>KALOUS Pavel</t>
  </si>
  <si>
    <t>PALACKÝ Petr</t>
  </si>
  <si>
    <t>LOMMER Jan</t>
  </si>
  <si>
    <t>PIŠTA Jaroslav</t>
  </si>
  <si>
    <t>LUKEŠ Tomáš</t>
  </si>
  <si>
    <t>LAKSAR Jan</t>
  </si>
  <si>
    <t>KUBŠ Filip</t>
  </si>
  <si>
    <t>BÖHM Zdeněk</t>
  </si>
  <si>
    <t>SMEJKAL Martin</t>
  </si>
  <si>
    <t>ŠUBRT Martin</t>
  </si>
  <si>
    <t>OSWALD Václav</t>
  </si>
  <si>
    <t>PALACKÁ  Andrea</t>
  </si>
  <si>
    <t>KOTAL Michael</t>
  </si>
  <si>
    <t>ČERNOHORSKÝ Miloš</t>
  </si>
  <si>
    <t>MIKULENKA Pavel</t>
  </si>
  <si>
    <t>KUNEŠ Martin</t>
  </si>
  <si>
    <t>ZÍSKAL Martin</t>
  </si>
  <si>
    <t>SLOUP Otto</t>
  </si>
  <si>
    <t>PITTNER Tomáš</t>
  </si>
  <si>
    <t>POCHYLOVÁ Daniela</t>
  </si>
  <si>
    <t>ŠNEBERGROVÁ Lucie</t>
  </si>
  <si>
    <t>VRBOVÁ Zuzana</t>
  </si>
  <si>
    <t>FIŠEROVÁ Karolína</t>
  </si>
  <si>
    <t>CB Dobřany</t>
  </si>
  <si>
    <t>HABLOVEC Jar.</t>
  </si>
  <si>
    <t>KUŽELÍK Václav</t>
  </si>
  <si>
    <t>PYTLÍKOVÁ Denisa</t>
  </si>
  <si>
    <t>BURŠÍK Martin</t>
  </si>
  <si>
    <t>ŠŤASTNÝ Jiří</t>
  </si>
  <si>
    <t>ANDRLÍK Pavel</t>
  </si>
  <si>
    <t>WOHLMUTHOVÁ Veronika</t>
  </si>
  <si>
    <t>MLADŠÍ ŽÁKYNĚ</t>
  </si>
  <si>
    <t>VARMUŽOVÁ Lucie</t>
  </si>
  <si>
    <t>HRÁDKOVÁ Dominika</t>
  </si>
  <si>
    <t>MAFKOVÁ Kateřina</t>
  </si>
  <si>
    <t>HOMROVÁ Sabina</t>
  </si>
  <si>
    <t>PROVAZNÍKOVÁ Michaela</t>
  </si>
  <si>
    <t>MAFKOVÁ Michaela</t>
  </si>
  <si>
    <t>FIŠEROVÁ Valerie</t>
  </si>
  <si>
    <t>PŘIBÁŇOVÁ Nikola</t>
  </si>
  <si>
    <t>XXXX</t>
  </si>
  <si>
    <t>ŠILHAVÁ Denisa</t>
  </si>
  <si>
    <t>MÁLKOVÁ Bára</t>
  </si>
  <si>
    <t>DVOŘÁKOVÁ Veronika</t>
  </si>
  <si>
    <t>KVAČOVÁ Kristýna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</si>
</sst>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9"/>
      <name val="Arial Narrow"/>
      <family val="2"/>
    </font>
    <font>
      <sz val="24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thin"/>
      <right style="medium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 style="hair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7" fillId="24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8" fillId="24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21" xfId="46" applyFont="1" applyFill="1" applyBorder="1" applyAlignment="1">
      <alignment vertical="center"/>
      <protection/>
    </xf>
    <xf numFmtId="0" fontId="14" fillId="0" borderId="0" xfId="46" applyFont="1" applyFill="1" applyAlignment="1">
      <alignment horizontal="center" vertical="center"/>
      <protection/>
    </xf>
    <xf numFmtId="0" fontId="5" fillId="0" borderId="0" xfId="46" applyFont="1" applyFill="1" applyAlignment="1">
      <alignment horizontal="center" vertical="center"/>
      <protection/>
    </xf>
    <xf numFmtId="0" fontId="5" fillId="0" borderId="22" xfId="46" applyFont="1" applyFill="1" applyBorder="1" applyAlignment="1">
      <alignment horizontal="center" vertical="center"/>
      <protection/>
    </xf>
    <xf numFmtId="0" fontId="5" fillId="0" borderId="23" xfId="46" applyFont="1" applyFill="1" applyBorder="1" applyAlignment="1">
      <alignment horizontal="center" vertical="center"/>
      <protection/>
    </xf>
    <xf numFmtId="0" fontId="5" fillId="0" borderId="24" xfId="46" applyFont="1" applyFill="1" applyBorder="1" applyAlignment="1">
      <alignment horizontal="center" vertical="center"/>
      <protection/>
    </xf>
    <xf numFmtId="0" fontId="5" fillId="0" borderId="25" xfId="46" applyFont="1" applyFill="1" applyBorder="1" applyAlignment="1">
      <alignment horizontal="center" vertical="center"/>
      <protection/>
    </xf>
    <xf numFmtId="0" fontId="5" fillId="0" borderId="26" xfId="46" applyFont="1" applyFill="1" applyBorder="1" applyAlignment="1">
      <alignment horizontal="center" vertical="center"/>
      <protection/>
    </xf>
    <xf numFmtId="0" fontId="7" fillId="0" borderId="27" xfId="46" applyFont="1" applyFill="1" applyBorder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17" fillId="0" borderId="13" xfId="46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 applyProtection="1">
      <alignment horizontal="left" vertical="center" indent="1"/>
      <protection locked="0"/>
    </xf>
    <xf numFmtId="164" fontId="2" fillId="0" borderId="12" xfId="46" applyNumberFormat="1" applyFont="1" applyFill="1" applyBorder="1" applyAlignment="1" applyProtection="1">
      <alignment horizontal="center" vertical="center"/>
      <protection locked="0"/>
    </xf>
    <xf numFmtId="0" fontId="2" fillId="0" borderId="13" xfId="46" applyFont="1" applyFill="1" applyBorder="1" applyAlignment="1" applyProtection="1">
      <alignment horizontal="center" vertical="center"/>
      <protection locked="0"/>
    </xf>
    <xf numFmtId="0" fontId="2" fillId="0" borderId="11" xfId="46" applyFont="1" applyFill="1" applyBorder="1" applyAlignment="1" applyProtection="1">
      <alignment horizontal="center" vertical="center"/>
      <protection locked="0"/>
    </xf>
    <xf numFmtId="0" fontId="2" fillId="0" borderId="12" xfId="46" applyFont="1" applyFill="1" applyBorder="1" applyAlignment="1" applyProtection="1">
      <alignment horizontal="center" vertical="center"/>
      <protection locked="0"/>
    </xf>
    <xf numFmtId="0" fontId="15" fillId="0" borderId="28" xfId="46" applyFont="1" applyFill="1" applyBorder="1" applyAlignment="1" applyProtection="1">
      <alignment horizontal="center" vertical="center"/>
      <protection/>
    </xf>
    <xf numFmtId="0" fontId="6" fillId="0" borderId="10" xfId="46" applyFont="1" applyFill="1" applyBorder="1" applyAlignment="1" applyProtection="1">
      <alignment horizontal="center" vertical="center"/>
      <protection/>
    </xf>
    <xf numFmtId="0" fontId="6" fillId="0" borderId="11" xfId="46" applyFont="1" applyFill="1" applyBorder="1" applyAlignment="1" applyProtection="1">
      <alignment horizontal="center" vertical="center"/>
      <protection/>
    </xf>
    <xf numFmtId="0" fontId="6" fillId="0" borderId="12" xfId="46" applyFont="1" applyFill="1" applyBorder="1" applyAlignment="1" applyProtection="1">
      <alignment horizontal="center" vertical="center"/>
      <protection/>
    </xf>
    <xf numFmtId="0" fontId="2" fillId="0" borderId="16" xfId="46" applyFont="1" applyFill="1" applyBorder="1" applyAlignment="1" applyProtection="1">
      <alignment horizontal="left" vertical="center" indent="1"/>
      <protection locked="0"/>
    </xf>
    <xf numFmtId="164" fontId="2" fillId="0" borderId="17" xfId="46" applyNumberFormat="1" applyFont="1" applyFill="1" applyBorder="1" applyAlignment="1" applyProtection="1">
      <alignment horizontal="center" vertical="center"/>
      <protection locked="0"/>
    </xf>
    <xf numFmtId="0" fontId="0" fillId="0" borderId="0" xfId="46">
      <alignment/>
      <protection/>
    </xf>
    <xf numFmtId="0" fontId="2" fillId="0" borderId="18" xfId="46" applyFont="1" applyFill="1" applyBorder="1" applyAlignment="1" applyProtection="1">
      <alignment horizontal="center" vertical="center"/>
      <protection locked="0"/>
    </xf>
    <xf numFmtId="0" fontId="2" fillId="0" borderId="16" xfId="46" applyFont="1" applyFill="1" applyBorder="1" applyAlignment="1" applyProtection="1">
      <alignment horizontal="center" vertical="center"/>
      <protection locked="0"/>
    </xf>
    <xf numFmtId="0" fontId="2" fillId="0" borderId="17" xfId="46" applyFont="1" applyFill="1" applyBorder="1" applyAlignment="1" applyProtection="1">
      <alignment horizontal="center" vertical="center"/>
      <protection locked="0"/>
    </xf>
    <xf numFmtId="0" fontId="15" fillId="0" borderId="14" xfId="46" applyFont="1" applyFill="1" applyBorder="1" applyAlignment="1" applyProtection="1">
      <alignment horizontal="center" vertical="center"/>
      <protection/>
    </xf>
    <xf numFmtId="0" fontId="2" fillId="0" borderId="29" xfId="46" applyFont="1" applyFill="1" applyBorder="1" applyAlignment="1">
      <alignment horizontal="center" vertical="center"/>
      <protection/>
    </xf>
    <xf numFmtId="0" fontId="2" fillId="0" borderId="30" xfId="46" applyFont="1" applyFill="1" applyBorder="1" applyAlignment="1" applyProtection="1">
      <alignment horizontal="left" vertical="center" indent="1"/>
      <protection locked="0"/>
    </xf>
    <xf numFmtId="164" fontId="2" fillId="0" borderId="31" xfId="46" applyNumberFormat="1" applyFont="1" applyFill="1" applyBorder="1" applyAlignment="1" applyProtection="1">
      <alignment horizontal="center" vertical="center"/>
      <protection locked="0"/>
    </xf>
    <xf numFmtId="0" fontId="2" fillId="0" borderId="29" xfId="46" applyFont="1" applyFill="1" applyBorder="1" applyAlignment="1" applyProtection="1">
      <alignment horizontal="center" vertical="center"/>
      <protection locked="0"/>
    </xf>
    <xf numFmtId="0" fontId="2" fillId="0" borderId="30" xfId="46" applyFont="1" applyFill="1" applyBorder="1" applyAlignment="1" applyProtection="1">
      <alignment horizontal="center" vertical="center"/>
      <protection locked="0"/>
    </xf>
    <xf numFmtId="0" fontId="2" fillId="0" borderId="31" xfId="46" applyFont="1" applyFill="1" applyBorder="1" applyAlignment="1" applyProtection="1">
      <alignment horizontal="center" vertical="center"/>
      <protection locked="0"/>
    </xf>
    <xf numFmtId="0" fontId="15" fillId="0" borderId="32" xfId="46" applyFont="1" applyFill="1" applyBorder="1" applyAlignment="1" applyProtection="1">
      <alignment horizontal="center" vertical="center"/>
      <protection/>
    </xf>
    <xf numFmtId="0" fontId="6" fillId="0" borderId="33" xfId="46" applyFont="1" applyFill="1" applyBorder="1" applyAlignment="1" applyProtection="1">
      <alignment horizontal="center" vertical="center"/>
      <protection/>
    </xf>
    <xf numFmtId="0" fontId="6" fillId="0" borderId="30" xfId="46" applyFont="1" applyFill="1" applyBorder="1" applyAlignment="1" applyProtection="1">
      <alignment horizontal="center" vertical="center"/>
      <protection/>
    </xf>
    <xf numFmtId="0" fontId="6" fillId="0" borderId="31" xfId="46" applyFont="1" applyFill="1" applyBorder="1" applyAlignment="1" applyProtection="1">
      <alignment horizontal="center" vertical="center"/>
      <protection/>
    </xf>
    <xf numFmtId="0" fontId="6" fillId="0" borderId="29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164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2" fillId="0" borderId="0" xfId="46" applyFont="1" applyFill="1" applyBorder="1" applyAlignment="1" applyProtection="1">
      <alignment horizontal="center" vertical="center"/>
      <protection locked="0"/>
    </xf>
    <xf numFmtId="0" fontId="15" fillId="0" borderId="0" xfId="46" applyFont="1" applyFill="1" applyBorder="1" applyAlignment="1" applyProtection="1">
      <alignment horizontal="center" vertical="center"/>
      <protection/>
    </xf>
    <xf numFmtId="0" fontId="6" fillId="0" borderId="0" xfId="46" applyFont="1" applyFill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0" fontId="16" fillId="0" borderId="0" xfId="46" applyFont="1" applyFill="1" applyBorder="1" applyAlignment="1" applyProtection="1">
      <alignment horizontal="left" vertical="center" indent="1"/>
      <protection locked="0"/>
    </xf>
    <xf numFmtId="0" fontId="2" fillId="0" borderId="0" xfId="46" applyFont="1" applyFill="1" applyBorder="1" applyAlignment="1">
      <alignment horizontal="left" vertical="center" indent="1"/>
      <protection/>
    </xf>
    <xf numFmtId="164" fontId="2" fillId="0" borderId="0" xfId="46" applyNumberFormat="1" applyFont="1" applyFill="1" applyBorder="1" applyAlignment="1">
      <alignment horizontal="center" vertical="center"/>
      <protection/>
    </xf>
    <xf numFmtId="0" fontId="4" fillId="0" borderId="28" xfId="46" applyFont="1" applyFill="1" applyBorder="1" applyAlignment="1" applyProtection="1">
      <alignment horizontal="center" vertical="center"/>
      <protection/>
    </xf>
    <xf numFmtId="0" fontId="4" fillId="0" borderId="32" xfId="46" applyFont="1" applyFill="1" applyBorder="1" applyAlignment="1" applyProtection="1">
      <alignment horizontal="center" vertical="center"/>
      <protection/>
    </xf>
    <xf numFmtId="0" fontId="4" fillId="0" borderId="0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Alignment="1">
      <alignment horizontal="left" vertical="center" indent="1"/>
      <protection/>
    </xf>
    <xf numFmtId="164" fontId="2" fillId="0" borderId="0" xfId="46" applyNumberFormat="1" applyFont="1" applyFill="1" applyAlignment="1">
      <alignment horizontal="center" vertical="center"/>
      <protection/>
    </xf>
    <xf numFmtId="0" fontId="15" fillId="0" borderId="25" xfId="46" applyFont="1" applyFill="1" applyBorder="1" applyAlignment="1" applyProtection="1">
      <alignment horizontal="center" vertical="center"/>
      <protection/>
    </xf>
    <xf numFmtId="0" fontId="0" fillId="0" borderId="0" xfId="46" applyFill="1">
      <alignment/>
      <protection/>
    </xf>
    <xf numFmtId="0" fontId="17" fillId="0" borderId="16" xfId="46" applyFont="1" applyFill="1" applyBorder="1" applyAlignment="1" applyProtection="1">
      <alignment horizontal="left" vertical="center" indent="1"/>
      <protection locked="0"/>
    </xf>
    <xf numFmtId="164" fontId="17" fillId="0" borderId="17" xfId="46" applyNumberFormat="1" applyFont="1" applyFill="1" applyBorder="1" applyAlignment="1" applyProtection="1">
      <alignment horizontal="center" vertical="center"/>
      <protection locked="0"/>
    </xf>
    <xf numFmtId="0" fontId="11" fillId="0" borderId="0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vertical="center"/>
      <protection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4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2" fillId="0" borderId="30" xfId="0" applyFont="1" applyFill="1" applyBorder="1" applyAlignment="1" applyProtection="1">
      <alignment horizontal="left" vertical="center" indent="1"/>
      <protection locked="0"/>
    </xf>
    <xf numFmtId="164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left" vertical="center" indent="1"/>
      <protection locked="0"/>
    </xf>
    <xf numFmtId="0" fontId="17" fillId="2" borderId="39" xfId="46" applyFont="1" applyFill="1" applyBorder="1" applyAlignment="1">
      <alignment horizontal="center" vertical="center"/>
      <protection/>
    </xf>
    <xf numFmtId="0" fontId="17" fillId="2" borderId="40" xfId="0" applyFont="1" applyFill="1" applyBorder="1" applyAlignment="1" applyProtection="1">
      <alignment horizontal="left" vertical="center" indent="1"/>
      <protection locked="0"/>
    </xf>
    <xf numFmtId="164" fontId="17" fillId="2" borderId="41" xfId="0" applyNumberFormat="1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/>
    </xf>
    <xf numFmtId="0" fontId="17" fillId="2" borderId="35" xfId="46" applyFont="1" applyFill="1" applyBorder="1" applyAlignment="1">
      <alignment horizontal="center" vertical="center"/>
      <protection/>
    </xf>
    <xf numFmtId="0" fontId="17" fillId="2" borderId="11" xfId="0" applyFont="1" applyFill="1" applyBorder="1" applyAlignment="1" applyProtection="1">
      <alignment horizontal="left" vertical="center" indent="1"/>
      <protection locked="0"/>
    </xf>
    <xf numFmtId="164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17" fillId="2" borderId="12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17" fillId="2" borderId="11" xfId="46" applyFont="1" applyFill="1" applyBorder="1" applyAlignment="1" applyProtection="1">
      <alignment horizontal="left" vertical="center" indent="1"/>
      <protection locked="0"/>
    </xf>
    <xf numFmtId="164" fontId="17" fillId="2" borderId="34" xfId="46" applyNumberFormat="1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2" borderId="42" xfId="0" applyFont="1" applyFill="1" applyBorder="1" applyAlignment="1" applyProtection="1">
      <alignment horizontal="center" vertical="center"/>
      <protection locked="0"/>
    </xf>
    <xf numFmtId="0" fontId="17" fillId="2" borderId="43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/>
    </xf>
    <xf numFmtId="0" fontId="17" fillId="2" borderId="45" xfId="0" applyFont="1" applyFill="1" applyBorder="1" applyAlignment="1" applyProtection="1">
      <alignment horizontal="center" vertical="center"/>
      <protection/>
    </xf>
    <xf numFmtId="0" fontId="17" fillId="2" borderId="42" xfId="0" applyFont="1" applyFill="1" applyBorder="1" applyAlignment="1" applyProtection="1">
      <alignment horizontal="center" vertical="center"/>
      <protection/>
    </xf>
    <xf numFmtId="0" fontId="17" fillId="2" borderId="43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 locked="0"/>
    </xf>
    <xf numFmtId="0" fontId="2" fillId="24" borderId="30" xfId="0" applyFont="1" applyFill="1" applyBorder="1" applyAlignment="1" applyProtection="1">
      <alignment horizontal="center" vertical="center"/>
      <protection locked="0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5" fillId="0" borderId="20" xfId="46" applyFont="1" applyFill="1" applyBorder="1" applyAlignment="1">
      <alignment horizontal="center" vertical="center"/>
      <protection/>
    </xf>
    <xf numFmtId="0" fontId="5" fillId="0" borderId="46" xfId="46" applyFont="1" applyFill="1" applyBorder="1" applyAlignment="1">
      <alignment horizontal="center" vertical="center"/>
      <protection/>
    </xf>
    <xf numFmtId="0" fontId="5" fillId="0" borderId="38" xfId="46" applyFont="1" applyFill="1" applyBorder="1" applyAlignment="1">
      <alignment horizontal="center" vertical="center"/>
      <protection/>
    </xf>
    <xf numFmtId="0" fontId="5" fillId="0" borderId="47" xfId="46" applyFont="1" applyFill="1" applyBorder="1" applyAlignment="1">
      <alignment horizontal="center" vertical="center"/>
      <protection/>
    </xf>
    <xf numFmtId="0" fontId="5" fillId="0" borderId="48" xfId="46" applyFont="1" applyFill="1" applyBorder="1" applyAlignment="1">
      <alignment horizontal="center" vertical="center"/>
      <protection/>
    </xf>
    <xf numFmtId="0" fontId="7" fillId="0" borderId="49" xfId="46" applyFont="1" applyFill="1" applyBorder="1" applyAlignment="1">
      <alignment horizontal="center" vertical="center"/>
      <protection/>
    </xf>
    <xf numFmtId="164" fontId="2" fillId="0" borderId="36" xfId="47" applyNumberFormat="1" applyFont="1" applyFill="1" applyBorder="1" applyAlignment="1" applyProtection="1">
      <alignment horizontal="center" vertical="center"/>
      <protection locked="0"/>
    </xf>
    <xf numFmtId="0" fontId="15" fillId="0" borderId="36" xfId="46" applyFont="1" applyFill="1" applyBorder="1" applyAlignment="1" applyProtection="1">
      <alignment horizontal="center" vertical="center"/>
      <protection/>
    </xf>
    <xf numFmtId="0" fontId="4" fillId="0" borderId="36" xfId="46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64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left" vertical="center" indent="1"/>
      <protection locked="0"/>
    </xf>
    <xf numFmtId="0" fontId="18" fillId="0" borderId="30" xfId="0" applyFont="1" applyFill="1" applyBorder="1" applyAlignment="1" applyProtection="1">
      <alignment vertical="center"/>
      <protection locked="0"/>
    </xf>
    <xf numFmtId="164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38" fillId="2" borderId="40" xfId="46" applyFont="1" applyFill="1" applyBorder="1" applyAlignment="1" applyProtection="1">
      <alignment horizontal="left" vertical="center" indent="1"/>
      <protection locked="0"/>
    </xf>
    <xf numFmtId="0" fontId="39" fillId="2" borderId="40" xfId="46" applyFont="1" applyFill="1" applyBorder="1" applyAlignment="1" applyProtection="1">
      <alignment vertical="center"/>
      <protection locked="0"/>
    </xf>
    <xf numFmtId="164" fontId="40" fillId="2" borderId="41" xfId="46" applyNumberFormat="1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2" borderId="17" xfId="0" applyFont="1" applyFill="1" applyBorder="1" applyAlignment="1" applyProtection="1">
      <alignment horizontal="center" vertical="center"/>
      <protection locked="0"/>
    </xf>
    <xf numFmtId="0" fontId="38" fillId="2" borderId="14" xfId="0" applyFont="1" applyFill="1" applyBorder="1" applyAlignment="1" applyProtection="1">
      <alignment horizontal="center" vertical="center"/>
      <protection/>
    </xf>
    <xf numFmtId="0" fontId="38" fillId="2" borderId="15" xfId="0" applyFont="1" applyFill="1" applyBorder="1" applyAlignment="1" applyProtection="1">
      <alignment horizontal="center" vertical="center"/>
      <protection/>
    </xf>
    <xf numFmtId="0" fontId="38" fillId="2" borderId="16" xfId="0" applyFont="1" applyFill="1" applyBorder="1" applyAlignment="1" applyProtection="1">
      <alignment horizontal="center" vertical="center"/>
      <protection/>
    </xf>
    <xf numFmtId="0" fontId="38" fillId="2" borderId="11" xfId="0" applyFont="1" applyFill="1" applyBorder="1" applyAlignment="1" applyProtection="1">
      <alignment horizontal="left" vertical="center" indent="1"/>
      <protection locked="0"/>
    </xf>
    <xf numFmtId="0" fontId="39" fillId="2" borderId="11" xfId="0" applyFont="1" applyFill="1" applyBorder="1" applyAlignment="1" applyProtection="1">
      <alignment vertical="center"/>
      <protection locked="0"/>
    </xf>
    <xf numFmtId="164" fontId="40" fillId="2" borderId="34" xfId="0" applyNumberFormat="1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  <xf numFmtId="0" fontId="41" fillId="2" borderId="42" xfId="0" applyFont="1" applyFill="1" applyBorder="1" applyAlignment="1" applyProtection="1">
      <alignment horizontal="center" vertical="center"/>
      <protection locked="0"/>
    </xf>
    <xf numFmtId="0" fontId="41" fillId="2" borderId="43" xfId="0" applyFont="1" applyFill="1" applyBorder="1" applyAlignment="1" applyProtection="1">
      <alignment horizontal="center" vertical="center"/>
      <protection locked="0"/>
    </xf>
    <xf numFmtId="0" fontId="38" fillId="2" borderId="44" xfId="0" applyFont="1" applyFill="1" applyBorder="1" applyAlignment="1" applyProtection="1">
      <alignment horizontal="center" vertical="center"/>
      <protection/>
    </xf>
    <xf numFmtId="0" fontId="38" fillId="2" borderId="42" xfId="0" applyFont="1" applyFill="1" applyBorder="1" applyAlignment="1" applyProtection="1">
      <alignment horizontal="center" vertical="center"/>
      <protection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5" fillId="24" borderId="24" xfId="0" applyFont="1" applyFill="1" applyBorder="1" applyAlignment="1" applyProtection="1">
      <alignment horizontal="center" vertical="center"/>
      <protection locked="0"/>
    </xf>
    <xf numFmtId="0" fontId="7" fillId="24" borderId="25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 indent="1"/>
      <protection locked="0"/>
    </xf>
    <xf numFmtId="0" fontId="18" fillId="0" borderId="16" xfId="0" applyFont="1" applyFill="1" applyBorder="1" applyAlignment="1" applyProtection="1">
      <alignment vertical="center"/>
      <protection locked="0"/>
    </xf>
    <xf numFmtId="164" fontId="18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8" fillId="24" borderId="51" xfId="0" applyFont="1" applyFill="1" applyBorder="1" applyAlignment="1" applyProtection="1">
      <alignment horizontal="center" vertical="center"/>
      <protection/>
    </xf>
    <xf numFmtId="0" fontId="8" fillId="24" borderId="52" xfId="0" applyFont="1" applyFill="1" applyBorder="1" applyAlignment="1" applyProtection="1">
      <alignment horizontal="center" vertical="center"/>
      <protection/>
    </xf>
    <xf numFmtId="0" fontId="17" fillId="2" borderId="3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19" fillId="0" borderId="30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7" fillId="2" borderId="10" xfId="0" applyFont="1" applyFill="1" applyBorder="1" applyAlignment="1" applyProtection="1">
      <alignment horizontal="left" vertical="center" indent="1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/>
    </xf>
    <xf numFmtId="0" fontId="17" fillId="2" borderId="16" xfId="0" applyFont="1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7" fillId="2" borderId="13" xfId="46" applyFont="1" applyFill="1" applyBorder="1" applyAlignment="1">
      <alignment horizontal="center" vertical="center"/>
      <protection/>
    </xf>
    <xf numFmtId="164" fontId="17" fillId="2" borderId="12" xfId="46" applyNumberFormat="1" applyFont="1" applyFill="1" applyBorder="1" applyAlignment="1" applyProtection="1">
      <alignment horizontal="center" vertical="center"/>
      <protection locked="0"/>
    </xf>
    <xf numFmtId="0" fontId="17" fillId="2" borderId="13" xfId="46" applyFont="1" applyFill="1" applyBorder="1" applyAlignment="1" applyProtection="1">
      <alignment horizontal="center" vertical="center"/>
      <protection locked="0"/>
    </xf>
    <xf numFmtId="0" fontId="17" fillId="2" borderId="11" xfId="46" applyFont="1" applyFill="1" applyBorder="1" applyAlignment="1" applyProtection="1">
      <alignment horizontal="center" vertical="center"/>
      <protection locked="0"/>
    </xf>
    <xf numFmtId="0" fontId="17" fillId="2" borderId="12" xfId="46" applyFont="1" applyFill="1" applyBorder="1" applyAlignment="1" applyProtection="1">
      <alignment horizontal="center" vertical="center"/>
      <protection locked="0"/>
    </xf>
    <xf numFmtId="0" fontId="17" fillId="2" borderId="28" xfId="46" applyFont="1" applyFill="1" applyBorder="1" applyAlignment="1" applyProtection="1">
      <alignment horizontal="center" vertical="center"/>
      <protection/>
    </xf>
    <xf numFmtId="0" fontId="17" fillId="2" borderId="10" xfId="46" applyFont="1" applyFill="1" applyBorder="1" applyAlignment="1" applyProtection="1">
      <alignment horizontal="center" vertical="center"/>
      <protection/>
    </xf>
    <xf numFmtId="0" fontId="17" fillId="2" borderId="11" xfId="46" applyFont="1" applyFill="1" applyBorder="1" applyAlignment="1" applyProtection="1">
      <alignment horizontal="center" vertical="center"/>
      <protection/>
    </xf>
    <xf numFmtId="0" fontId="17" fillId="2" borderId="12" xfId="46" applyFont="1" applyFill="1" applyBorder="1" applyAlignment="1" applyProtection="1">
      <alignment horizontal="center" vertical="center"/>
      <protection/>
    </xf>
    <xf numFmtId="0" fontId="3" fillId="0" borderId="18" xfId="46" applyFont="1" applyFill="1" applyBorder="1" applyAlignment="1" applyProtection="1">
      <alignment horizontal="center" vertical="center"/>
      <protection locked="0"/>
    </xf>
    <xf numFmtId="0" fontId="17" fillId="2" borderId="39" xfId="46" applyFont="1" applyFill="1" applyBorder="1" applyAlignment="1" applyProtection="1">
      <alignment horizontal="center" vertical="center"/>
      <protection locked="0"/>
    </xf>
    <xf numFmtId="0" fontId="17" fillId="2" borderId="42" xfId="46" applyFont="1" applyFill="1" applyBorder="1" applyAlignment="1" applyProtection="1">
      <alignment horizontal="center" vertical="center"/>
      <protection locked="0"/>
    </xf>
    <xf numFmtId="0" fontId="17" fillId="2" borderId="43" xfId="46" applyFont="1" applyFill="1" applyBorder="1" applyAlignment="1" applyProtection="1">
      <alignment horizontal="center" vertical="center"/>
      <protection locked="0"/>
    </xf>
    <xf numFmtId="0" fontId="17" fillId="2" borderId="44" xfId="46" applyFont="1" applyFill="1" applyBorder="1" applyAlignment="1" applyProtection="1">
      <alignment horizontal="center" vertical="center"/>
      <protection/>
    </xf>
    <xf numFmtId="0" fontId="17" fillId="2" borderId="45" xfId="46" applyFont="1" applyFill="1" applyBorder="1" applyAlignment="1" applyProtection="1">
      <alignment horizontal="center" vertical="center"/>
      <protection/>
    </xf>
    <xf numFmtId="0" fontId="17" fillId="2" borderId="42" xfId="46" applyFont="1" applyFill="1" applyBorder="1" applyAlignment="1" applyProtection="1">
      <alignment horizontal="center" vertical="center"/>
      <protection/>
    </xf>
    <xf numFmtId="0" fontId="17" fillId="2" borderId="43" xfId="46" applyFont="1" applyFill="1" applyBorder="1" applyAlignment="1" applyProtection="1">
      <alignment horizontal="center" vertical="center"/>
      <protection/>
    </xf>
    <xf numFmtId="0" fontId="17" fillId="2" borderId="14" xfId="46" applyFont="1" applyFill="1" applyBorder="1" applyAlignment="1" applyProtection="1">
      <alignment horizontal="center" vertical="center"/>
      <protection/>
    </xf>
    <xf numFmtId="0" fontId="17" fillId="2" borderId="40" xfId="46" applyFont="1" applyFill="1" applyBorder="1" applyAlignment="1" applyProtection="1">
      <alignment horizontal="left" vertical="center" indent="1"/>
      <protection locked="0"/>
    </xf>
    <xf numFmtId="164" fontId="17" fillId="2" borderId="41" xfId="46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38" fillId="2" borderId="17" xfId="0" applyFont="1" applyFill="1" applyBorder="1" applyAlignment="1" applyProtection="1">
      <alignment horizontal="center" vertical="center"/>
      <protection/>
    </xf>
    <xf numFmtId="0" fontId="17" fillId="2" borderId="19" xfId="0" applyFont="1" applyFill="1" applyBorder="1" applyAlignment="1">
      <alignment horizontal="center" vertical="center"/>
    </xf>
    <xf numFmtId="0" fontId="38" fillId="2" borderId="53" xfId="0" applyFont="1" applyFill="1" applyBorder="1" applyAlignment="1" applyProtection="1">
      <alignment horizontal="left" vertical="center" indent="1"/>
      <protection locked="0"/>
    </xf>
    <xf numFmtId="0" fontId="39" fillId="2" borderId="53" xfId="0" applyFont="1" applyFill="1" applyBorder="1" applyAlignment="1" applyProtection="1">
      <alignment vertical="center"/>
      <protection locked="0"/>
    </xf>
    <xf numFmtId="164" fontId="40" fillId="2" borderId="54" xfId="0" applyNumberFormat="1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26" xfId="0" applyFont="1" applyFill="1" applyBorder="1" applyAlignment="1" applyProtection="1">
      <alignment horizontal="center" vertical="center"/>
      <protection/>
    </xf>
    <xf numFmtId="0" fontId="7" fillId="24" borderId="23" xfId="0" applyFont="1" applyFill="1" applyBorder="1" applyAlignment="1" applyProtection="1">
      <alignment horizontal="center" vertical="center"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0" fontId="38" fillId="2" borderId="45" xfId="0" applyFont="1" applyFill="1" applyBorder="1" applyAlignment="1" applyProtection="1">
      <alignment horizontal="center" vertical="center"/>
      <protection/>
    </xf>
    <xf numFmtId="0" fontId="38" fillId="2" borderId="43" xfId="0" applyFont="1" applyFill="1" applyBorder="1" applyAlignment="1" applyProtection="1">
      <alignment horizontal="center" vertical="center"/>
      <protection/>
    </xf>
    <xf numFmtId="0" fontId="13" fillId="0" borderId="21" xfId="46" applyFont="1" applyFill="1" applyBorder="1" applyAlignment="1">
      <alignment vertical="center"/>
      <protection/>
    </xf>
    <xf numFmtId="0" fontId="12" fillId="0" borderId="21" xfId="46" applyFont="1" applyFill="1" applyBorder="1" applyAlignment="1">
      <alignment vertical="center"/>
      <protection/>
    </xf>
    <xf numFmtId="0" fontId="20" fillId="0" borderId="11" xfId="0" applyFont="1" applyFill="1" applyBorder="1" applyAlignment="1" applyProtection="1">
      <alignment horizontal="left" vertical="center" indent="1"/>
      <protection locked="0"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46" applyFont="1" applyFill="1" applyBorder="1" applyAlignment="1" applyProtection="1">
      <alignment horizontal="center" vertical="center"/>
      <protection/>
    </xf>
    <xf numFmtId="0" fontId="17" fillId="0" borderId="11" xfId="46" applyFont="1" applyFill="1" applyBorder="1" applyAlignment="1" applyProtection="1">
      <alignment horizontal="center" vertical="center"/>
      <protection/>
    </xf>
    <xf numFmtId="0" fontId="15" fillId="0" borderId="34" xfId="46" applyFont="1" applyFill="1" applyBorder="1" applyAlignment="1" applyProtection="1">
      <alignment horizontal="center" vertical="center"/>
      <protection/>
    </xf>
    <xf numFmtId="0" fontId="2" fillId="0" borderId="16" xfId="46" applyFont="1" applyFill="1" applyBorder="1" applyAlignment="1" applyProtection="1">
      <alignment horizontal="center" vertical="center"/>
      <protection/>
    </xf>
    <xf numFmtId="164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" fillId="0" borderId="15" xfId="46" applyFont="1" applyFill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/>
      <protection/>
    </xf>
    <xf numFmtId="0" fontId="2" fillId="0" borderId="13" xfId="46" applyFont="1" applyFill="1" applyBorder="1" applyAlignment="1" applyProtection="1">
      <alignment horizontal="center" vertical="center"/>
      <protection/>
    </xf>
    <xf numFmtId="0" fontId="2" fillId="0" borderId="34" xfId="46" applyFont="1" applyFill="1" applyBorder="1" applyAlignment="1" applyProtection="1">
      <alignment horizontal="center" vertical="center"/>
      <protection/>
    </xf>
    <xf numFmtId="0" fontId="17" fillId="0" borderId="13" xfId="46" applyFont="1" applyFill="1" applyBorder="1" applyAlignment="1" applyProtection="1">
      <alignment horizontal="center" vertical="center"/>
      <protection/>
    </xf>
    <xf numFmtId="0" fontId="2" fillId="0" borderId="17" xfId="46" applyFont="1" applyFill="1" applyBorder="1" applyAlignment="1" applyProtection="1">
      <alignment horizontal="center" vertical="center"/>
      <protection/>
    </xf>
    <xf numFmtId="0" fontId="2" fillId="0" borderId="12" xfId="46" applyFont="1" applyFill="1" applyBorder="1" applyAlignment="1" applyProtection="1">
      <alignment horizontal="center" vertical="center"/>
      <protection/>
    </xf>
    <xf numFmtId="0" fontId="0" fillId="0" borderId="0" xfId="46" applyFill="1" applyBorder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17" fillId="0" borderId="0" xfId="46" applyFont="1" applyFill="1" applyBorder="1" applyAlignment="1" applyProtection="1">
      <alignment horizontal="center" vertical="center"/>
      <protection locked="0"/>
    </xf>
    <xf numFmtId="0" fontId="17" fillId="0" borderId="0" xfId="46" applyFont="1" applyFill="1" applyBorder="1" applyAlignment="1" applyProtection="1">
      <alignment horizontal="center" vertical="center"/>
      <protection/>
    </xf>
    <xf numFmtId="0" fontId="17" fillId="2" borderId="18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 applyProtection="1">
      <alignment horizontal="center" vertical="center"/>
      <protection locked="0"/>
    </xf>
    <xf numFmtId="0" fontId="3" fillId="0" borderId="17" xfId="46" applyFont="1" applyFill="1" applyBorder="1" applyAlignment="1" applyProtection="1">
      <alignment horizontal="center" vertical="center"/>
      <protection locked="0"/>
    </xf>
    <xf numFmtId="0" fontId="3" fillId="0" borderId="14" xfId="46" applyFont="1" applyFill="1" applyBorder="1" applyAlignment="1" applyProtection="1">
      <alignment horizontal="center" vertical="center"/>
      <protection/>
    </xf>
    <xf numFmtId="0" fontId="3" fillId="0" borderId="15" xfId="46" applyFont="1" applyFill="1" applyBorder="1" applyAlignment="1" applyProtection="1">
      <alignment horizontal="center" vertical="center"/>
      <protection/>
    </xf>
    <xf numFmtId="0" fontId="3" fillId="0" borderId="16" xfId="46" applyFont="1" applyFill="1" applyBorder="1" applyAlignment="1" applyProtection="1">
      <alignment horizontal="center" vertical="center"/>
      <protection/>
    </xf>
    <xf numFmtId="0" fontId="3" fillId="0" borderId="17" xfId="46" applyFont="1" applyFill="1" applyBorder="1" applyAlignment="1" applyProtection="1">
      <alignment horizontal="center" vertical="center"/>
      <protection/>
    </xf>
    <xf numFmtId="0" fontId="3" fillId="0" borderId="28" xfId="46" applyFont="1" applyFill="1" applyBorder="1" applyAlignment="1" applyProtection="1">
      <alignment horizontal="center" vertical="center"/>
      <protection/>
    </xf>
    <xf numFmtId="0" fontId="3" fillId="0" borderId="32" xfId="46" applyFont="1" applyFill="1" applyBorder="1" applyAlignment="1" applyProtection="1">
      <alignment horizontal="center" vertical="center"/>
      <protection/>
    </xf>
    <xf numFmtId="0" fontId="2" fillId="0" borderId="33" xfId="46" applyFont="1" applyFill="1" applyBorder="1" applyAlignment="1" applyProtection="1">
      <alignment horizontal="center" vertical="center"/>
      <protection/>
    </xf>
    <xf numFmtId="0" fontId="2" fillId="0" borderId="30" xfId="46" applyFont="1" applyFill="1" applyBorder="1" applyAlignment="1" applyProtection="1">
      <alignment horizontal="center" vertical="center"/>
      <protection/>
    </xf>
    <xf numFmtId="0" fontId="2" fillId="0" borderId="31" xfId="46" applyFont="1" applyFill="1" applyBorder="1" applyAlignment="1" applyProtection="1">
      <alignment horizontal="center" vertical="center"/>
      <protection/>
    </xf>
    <xf numFmtId="0" fontId="3" fillId="0" borderId="34" xfId="46" applyFont="1" applyFill="1" applyBorder="1" applyAlignment="1" applyProtection="1">
      <alignment horizontal="center" vertical="center"/>
      <protection/>
    </xf>
    <xf numFmtId="0" fontId="3" fillId="0" borderId="36" xfId="46" applyFont="1" applyFill="1" applyBorder="1" applyAlignment="1" applyProtection="1">
      <alignment horizontal="center" vertical="center"/>
      <protection/>
    </xf>
    <xf numFmtId="0" fontId="42" fillId="2" borderId="16" xfId="0" applyFont="1" applyFill="1" applyBorder="1" applyAlignment="1" applyProtection="1">
      <alignment horizontal="left" vertical="center" indent="1"/>
      <protection locked="0"/>
    </xf>
    <xf numFmtId="164" fontId="42" fillId="2" borderId="17" xfId="0" applyNumberFormat="1" applyFont="1" applyFill="1" applyBorder="1" applyAlignment="1" applyProtection="1">
      <alignment horizontal="center" vertical="center"/>
      <protection locked="0"/>
    </xf>
    <xf numFmtId="0" fontId="42" fillId="2" borderId="18" xfId="0" applyFont="1" applyFill="1" applyBorder="1" applyAlignment="1" applyProtection="1">
      <alignment horizontal="center" vertical="center"/>
      <protection/>
    </xf>
    <xf numFmtId="0" fontId="42" fillId="2" borderId="16" xfId="0" applyFont="1" applyFill="1" applyBorder="1" applyAlignment="1" applyProtection="1">
      <alignment horizontal="center" vertical="center"/>
      <protection locked="0"/>
    </xf>
    <xf numFmtId="0" fontId="42" fillId="2" borderId="50" xfId="0" applyFont="1" applyFill="1" applyBorder="1" applyAlignment="1" applyProtection="1">
      <alignment horizontal="center" vertical="center"/>
      <protection/>
    </xf>
    <xf numFmtId="0" fontId="17" fillId="2" borderId="18" xfId="46" applyFont="1" applyFill="1" applyBorder="1" applyAlignment="1" applyProtection="1">
      <alignment horizontal="center" vertical="center"/>
      <protection/>
    </xf>
    <xf numFmtId="0" fontId="17" fillId="2" borderId="16" xfId="46" applyFont="1" applyFill="1" applyBorder="1" applyAlignment="1" applyProtection="1">
      <alignment horizontal="center" vertical="center"/>
      <protection/>
    </xf>
    <xf numFmtId="0" fontId="17" fillId="2" borderId="50" xfId="46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left" vertical="center" indent="1"/>
      <protection locked="0"/>
    </xf>
    <xf numFmtId="0" fontId="20" fillId="0" borderId="4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17" fillId="0" borderId="30" xfId="46" applyFont="1" applyFill="1" applyBorder="1" applyAlignment="1" applyProtection="1">
      <alignment horizontal="center" vertical="center"/>
      <protection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17" fillId="0" borderId="29" xfId="46" applyFont="1" applyFill="1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left" vertical="center" indent="1"/>
      <protection locked="0"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/>
    </xf>
    <xf numFmtId="164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0" fontId="2" fillId="0" borderId="39" xfId="46" applyFont="1" applyFill="1" applyBorder="1" applyAlignment="1">
      <alignment horizontal="center" vertical="center"/>
      <protection/>
    </xf>
    <xf numFmtId="0" fontId="42" fillId="2" borderId="42" xfId="0" applyFont="1" applyFill="1" applyBorder="1" applyAlignment="1" applyProtection="1">
      <alignment horizontal="left" vertical="center" indent="1"/>
      <protection locked="0"/>
    </xf>
    <xf numFmtId="0" fontId="43" fillId="2" borderId="42" xfId="0" applyFont="1" applyFill="1" applyBorder="1" applyAlignment="1" applyProtection="1">
      <alignment horizontal="left" vertical="center" indent="1"/>
      <protection locked="0"/>
    </xf>
    <xf numFmtId="164" fontId="43" fillId="2" borderId="43" xfId="0" applyNumberFormat="1" applyFont="1" applyFill="1" applyBorder="1" applyAlignment="1" applyProtection="1">
      <alignment horizontal="center" vertical="center"/>
      <protection locked="0"/>
    </xf>
    <xf numFmtId="0" fontId="43" fillId="2" borderId="39" xfId="0" applyFont="1" applyFill="1" applyBorder="1" applyAlignment="1" applyProtection="1">
      <alignment horizontal="center" vertical="center"/>
      <protection/>
    </xf>
    <xf numFmtId="0" fontId="43" fillId="2" borderId="42" xfId="0" applyFont="1" applyFill="1" applyBorder="1" applyAlignment="1" applyProtection="1">
      <alignment horizontal="center" vertical="center"/>
      <protection locked="0"/>
    </xf>
    <xf numFmtId="0" fontId="42" fillId="2" borderId="55" xfId="0" applyFont="1" applyFill="1" applyBorder="1" applyAlignment="1" applyProtection="1">
      <alignment horizontal="center" vertical="center"/>
      <protection/>
    </xf>
    <xf numFmtId="0" fontId="42" fillId="2" borderId="39" xfId="0" applyFont="1" applyFill="1" applyBorder="1" applyAlignment="1" applyProtection="1">
      <alignment horizontal="center" vertical="center"/>
      <protection/>
    </xf>
    <xf numFmtId="0" fontId="42" fillId="2" borderId="42" xfId="0" applyFont="1" applyFill="1" applyBorder="1" applyAlignment="1" applyProtection="1">
      <alignment horizontal="center" vertical="center"/>
      <protection/>
    </xf>
    <xf numFmtId="0" fontId="44" fillId="2" borderId="55" xfId="0" applyFont="1" applyFill="1" applyBorder="1" applyAlignment="1" applyProtection="1">
      <alignment horizontal="center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7" fillId="0" borderId="39" xfId="46" applyFont="1" applyFill="1" applyBorder="1" applyAlignment="1">
      <alignment horizontal="center" vertical="center" textRotation="90"/>
      <protection/>
    </xf>
    <xf numFmtId="0" fontId="7" fillId="0" borderId="19" xfId="46" applyFont="1" applyFill="1" applyBorder="1" applyAlignment="1">
      <alignment horizontal="center" vertical="center" textRotation="90"/>
      <protection/>
    </xf>
    <xf numFmtId="0" fontId="7" fillId="0" borderId="42" xfId="46" applyFont="1" applyFill="1" applyBorder="1" applyAlignment="1">
      <alignment horizontal="left" vertical="center" indent="1"/>
      <protection/>
    </xf>
    <xf numFmtId="0" fontId="7" fillId="0" borderId="53" xfId="46" applyFont="1" applyFill="1" applyBorder="1" applyAlignment="1">
      <alignment horizontal="left" vertical="center" indent="1"/>
      <protection/>
    </xf>
    <xf numFmtId="164" fontId="7" fillId="0" borderId="43" xfId="46" applyNumberFormat="1" applyFont="1" applyFill="1" applyBorder="1" applyAlignment="1">
      <alignment horizontal="center" vertical="center"/>
      <protection/>
    </xf>
    <xf numFmtId="164" fontId="7" fillId="0" borderId="62" xfId="46" applyNumberFormat="1" applyFont="1" applyFill="1" applyBorder="1" applyAlignment="1">
      <alignment horizontal="center" vertical="center"/>
      <protection/>
    </xf>
    <xf numFmtId="0" fontId="7" fillId="0" borderId="63" xfId="46" applyFont="1" applyFill="1" applyBorder="1" applyAlignment="1">
      <alignment horizontal="center" vertical="center"/>
      <protection/>
    </xf>
    <xf numFmtId="0" fontId="7" fillId="0" borderId="64" xfId="46" applyFont="1" applyFill="1" applyBorder="1" applyAlignment="1">
      <alignment horizontal="center" vertical="center"/>
      <protection/>
    </xf>
    <xf numFmtId="0" fontId="7" fillId="0" borderId="65" xfId="46" applyFont="1" applyFill="1" applyBorder="1" applyAlignment="1">
      <alignment horizontal="center" vertical="center"/>
      <protection/>
    </xf>
    <xf numFmtId="0" fontId="7" fillId="0" borderId="66" xfId="46" applyFont="1" applyFill="1" applyBorder="1" applyAlignment="1">
      <alignment horizontal="center" vertical="center"/>
      <protection/>
    </xf>
    <xf numFmtId="0" fontId="7" fillId="0" borderId="67" xfId="46" applyFont="1" applyFill="1" applyBorder="1" applyAlignment="1">
      <alignment horizontal="center" vertical="center"/>
      <protection/>
    </xf>
    <xf numFmtId="0" fontId="7" fillId="0" borderId="68" xfId="46" applyFont="1" applyFill="1" applyBorder="1" applyAlignment="1">
      <alignment horizontal="center" vertical="center"/>
      <protection/>
    </xf>
    <xf numFmtId="0" fontId="11" fillId="0" borderId="21" xfId="46" applyFont="1" applyFill="1" applyBorder="1" applyAlignment="1">
      <alignment horizontal="right" vertical="center"/>
      <protection/>
    </xf>
    <xf numFmtId="0" fontId="13" fillId="0" borderId="21" xfId="46" applyFont="1" applyFill="1" applyBorder="1" applyAlignment="1">
      <alignment horizontal="right" vertical="center"/>
      <protection/>
    </xf>
    <xf numFmtId="0" fontId="12" fillId="0" borderId="21" xfId="46" applyFont="1" applyFill="1" applyBorder="1" applyAlignment="1">
      <alignment horizontal="left" vertical="center"/>
      <protection/>
    </xf>
    <xf numFmtId="164" fontId="7" fillId="0" borderId="41" xfId="46" applyNumberFormat="1" applyFont="1" applyFill="1" applyBorder="1" applyAlignment="1">
      <alignment horizontal="center" vertical="center"/>
      <protection/>
    </xf>
    <xf numFmtId="164" fontId="7" fillId="0" borderId="69" xfId="46" applyNumberFormat="1" applyFont="1" applyFill="1" applyBorder="1" applyAlignment="1">
      <alignment horizontal="center" vertical="center"/>
      <protection/>
    </xf>
    <xf numFmtId="0" fontId="7" fillId="0" borderId="70" xfId="46" applyFont="1" applyFill="1" applyBorder="1" applyAlignment="1">
      <alignment horizontal="center" vertical="center" textRotation="90"/>
      <protection/>
    </xf>
    <xf numFmtId="0" fontId="7" fillId="0" borderId="22" xfId="46" applyFont="1" applyFill="1" applyBorder="1" applyAlignment="1">
      <alignment horizontal="center" vertical="center" textRotation="90"/>
      <protection/>
    </xf>
    <xf numFmtId="0" fontId="7" fillId="0" borderId="40" xfId="46" applyFont="1" applyFill="1" applyBorder="1" applyAlignment="1">
      <alignment horizontal="left" vertical="center" indent="1"/>
      <protection/>
    </xf>
    <xf numFmtId="0" fontId="7" fillId="0" borderId="23" xfId="46" applyFont="1" applyFill="1" applyBorder="1" applyAlignment="1">
      <alignment horizontal="left" vertical="center" indent="1"/>
      <protection/>
    </xf>
    <xf numFmtId="0" fontId="7" fillId="0" borderId="29" xfId="46" applyFont="1" applyFill="1" applyBorder="1" applyAlignment="1">
      <alignment horizontal="center" vertical="center" textRotation="90"/>
      <protection/>
    </xf>
    <xf numFmtId="0" fontId="7" fillId="0" borderId="30" xfId="46" applyFont="1" applyFill="1" applyBorder="1" applyAlignment="1">
      <alignment horizontal="left" vertical="center" indent="1"/>
      <protection/>
    </xf>
    <xf numFmtId="164" fontId="7" fillId="0" borderId="31" xfId="46" applyNumberFormat="1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11" fillId="0" borderId="0" xfId="46" applyFont="1" applyFill="1" applyBorder="1" applyAlignment="1">
      <alignment horizontal="right"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7" fillId="0" borderId="7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textRotation="45"/>
    </xf>
    <xf numFmtId="0" fontId="9" fillId="0" borderId="72" xfId="0" applyFont="1" applyFill="1" applyBorder="1" applyAlignment="1">
      <alignment horizontal="center" vertical="center" textRotation="45"/>
    </xf>
    <xf numFmtId="0" fontId="9" fillId="0" borderId="52" xfId="0" applyFont="1" applyFill="1" applyBorder="1" applyAlignment="1">
      <alignment horizontal="center" vertical="center" textRotation="45"/>
    </xf>
    <xf numFmtId="0" fontId="17" fillId="2" borderId="73" xfId="0" applyFont="1" applyFill="1" applyBorder="1" applyAlignment="1" applyProtection="1">
      <alignment horizontal="center" vertical="center"/>
      <protection/>
    </xf>
    <xf numFmtId="0" fontId="2" fillId="0" borderId="74" xfId="46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Okresní_přebory_2011_junioři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0"/>
  <sheetViews>
    <sheetView showGridLines="0" tabSelected="1" zoomScalePageLayoutView="0" workbookViewId="0" topLeftCell="A1">
      <selection activeCell="A4" sqref="A4"/>
    </sheetView>
  </sheetViews>
  <sheetFormatPr defaultColWidth="9.140625" defaultRowHeight="16.5" customHeight="1"/>
  <cols>
    <col min="1" max="1" width="3.57421875" style="32" customWidth="1"/>
    <col min="2" max="2" width="30.7109375" style="75" customWidth="1"/>
    <col min="3" max="3" width="22.57421875" style="75" customWidth="1"/>
    <col min="4" max="4" width="7.8515625" style="76" customWidth="1"/>
    <col min="5" max="5" width="4.57421875" style="32" customWidth="1"/>
    <col min="6" max="6" width="3.7109375" style="32" customWidth="1"/>
    <col min="7" max="7" width="3.28125" style="32" customWidth="1"/>
    <col min="8" max="9" width="4.57421875" style="32" customWidth="1"/>
    <col min="10" max="10" width="4.00390625" style="32" customWidth="1"/>
    <col min="11" max="11" width="3.28125" style="32" customWidth="1"/>
    <col min="12" max="13" width="4.57421875" style="32" customWidth="1"/>
    <col min="14" max="14" width="4.140625" style="32" customWidth="1"/>
    <col min="15" max="15" width="3.28125" style="32" customWidth="1"/>
    <col min="16" max="16" width="6.00390625" style="32" customWidth="1"/>
    <col min="17" max="17" width="4.57421875" style="32" customWidth="1"/>
    <col min="18" max="18" width="4.140625" style="32" customWidth="1"/>
    <col min="19" max="19" width="3.28125" style="32" customWidth="1"/>
    <col min="20" max="21" width="4.57421875" style="32" customWidth="1"/>
    <col min="22" max="22" width="4.8515625" style="32" customWidth="1"/>
    <col min="23" max="23" width="3.28125" style="32" customWidth="1"/>
    <col min="24" max="24" width="6.421875" style="32" customWidth="1"/>
    <col min="25" max="25" width="4.00390625" style="32" customWidth="1"/>
    <col min="26" max="26" width="3.7109375" style="32" customWidth="1"/>
    <col min="27" max="27" width="3.28125" style="32" customWidth="1"/>
    <col min="28" max="29" width="4.57421875" style="32" customWidth="1"/>
    <col min="30" max="30" width="4.00390625" style="32" customWidth="1"/>
    <col min="31" max="31" width="3.28125" style="32" customWidth="1"/>
    <col min="32" max="33" width="4.57421875" style="32" customWidth="1"/>
    <col min="34" max="34" width="4.140625" style="32" customWidth="1"/>
    <col min="35" max="35" width="3.28125" style="32" customWidth="1"/>
    <col min="36" max="37" width="4.57421875" style="32" customWidth="1"/>
    <col min="38" max="38" width="4.140625" style="32" customWidth="1"/>
    <col min="39" max="39" width="3.28125" style="32" customWidth="1"/>
    <col min="40" max="41" width="4.57421875" style="32" customWidth="1"/>
    <col min="42" max="42" width="4.8515625" style="32" customWidth="1"/>
    <col min="43" max="43" width="3.28125" style="32" customWidth="1"/>
    <col min="44" max="44" width="6.421875" style="32" customWidth="1"/>
    <col min="45" max="46" width="9.140625" style="32" customWidth="1"/>
    <col min="47" max="51" width="5.57421875" style="32" customWidth="1"/>
    <col min="52" max="16384" width="9.140625" style="32" customWidth="1"/>
  </cols>
  <sheetData>
    <row r="1" spans="1:46" s="24" customFormat="1" ht="25.5" customHeight="1" thickBot="1">
      <c r="A1" s="344" t="s">
        <v>34</v>
      </c>
      <c r="B1" s="344"/>
      <c r="C1" s="344"/>
      <c r="D1" s="344"/>
      <c r="E1" s="346" t="s">
        <v>12</v>
      </c>
      <c r="F1" s="346"/>
      <c r="G1" s="346"/>
      <c r="H1" s="346"/>
      <c r="I1" s="346"/>
      <c r="J1" s="23"/>
      <c r="K1" s="23"/>
      <c r="L1" s="23"/>
      <c r="M1" s="23"/>
      <c r="N1" s="345" t="s">
        <v>41</v>
      </c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6" t="s">
        <v>12</v>
      </c>
      <c r="Z1" s="346"/>
      <c r="AA1" s="346"/>
      <c r="AB1" s="346"/>
      <c r="AC1" s="346"/>
      <c r="AD1" s="23"/>
      <c r="AE1" s="23"/>
      <c r="AF1" s="23"/>
      <c r="AG1" s="23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T1" s="361" t="s">
        <v>6</v>
      </c>
    </row>
    <row r="2" spans="1:46" s="25" customFormat="1" ht="15" customHeight="1">
      <c r="A2" s="349" t="s">
        <v>19</v>
      </c>
      <c r="B2" s="351" t="s">
        <v>0</v>
      </c>
      <c r="C2" s="351" t="s">
        <v>1</v>
      </c>
      <c r="D2" s="347" t="s">
        <v>10</v>
      </c>
      <c r="E2" s="338" t="s">
        <v>2</v>
      </c>
      <c r="F2" s="339"/>
      <c r="G2" s="339"/>
      <c r="H2" s="340"/>
      <c r="I2" s="338" t="s">
        <v>7</v>
      </c>
      <c r="J2" s="339"/>
      <c r="K2" s="339"/>
      <c r="L2" s="340"/>
      <c r="M2" s="338" t="s">
        <v>8</v>
      </c>
      <c r="N2" s="339"/>
      <c r="O2" s="339"/>
      <c r="P2" s="340"/>
      <c r="Q2" s="338" t="s">
        <v>9</v>
      </c>
      <c r="R2" s="339"/>
      <c r="S2" s="339"/>
      <c r="T2" s="340"/>
      <c r="U2" s="338" t="s">
        <v>20</v>
      </c>
      <c r="V2" s="339"/>
      <c r="W2" s="339"/>
      <c r="X2" s="340"/>
      <c r="Y2" s="338" t="s">
        <v>2</v>
      </c>
      <c r="Z2" s="339"/>
      <c r="AA2" s="339"/>
      <c r="AB2" s="340"/>
      <c r="AC2" s="338" t="s">
        <v>7</v>
      </c>
      <c r="AD2" s="339"/>
      <c r="AE2" s="339"/>
      <c r="AF2" s="340"/>
      <c r="AG2" s="338" t="s">
        <v>8</v>
      </c>
      <c r="AH2" s="339"/>
      <c r="AI2" s="339"/>
      <c r="AJ2" s="340"/>
      <c r="AK2" s="338" t="s">
        <v>9</v>
      </c>
      <c r="AL2" s="339"/>
      <c r="AM2" s="339"/>
      <c r="AN2" s="340"/>
      <c r="AO2" s="338" t="s">
        <v>6</v>
      </c>
      <c r="AP2" s="339"/>
      <c r="AQ2" s="339"/>
      <c r="AR2" s="340"/>
      <c r="AS2" s="359" t="s">
        <v>21</v>
      </c>
      <c r="AT2" s="362"/>
    </row>
    <row r="3" spans="1:46" s="25" customFormat="1" ht="15" customHeight="1" thickBot="1">
      <c r="A3" s="350"/>
      <c r="B3" s="352"/>
      <c r="C3" s="352"/>
      <c r="D3" s="348"/>
      <c r="E3" s="26" t="s">
        <v>3</v>
      </c>
      <c r="F3" s="27" t="s">
        <v>4</v>
      </c>
      <c r="G3" s="28" t="s">
        <v>5</v>
      </c>
      <c r="H3" s="29" t="s">
        <v>11</v>
      </c>
      <c r="I3" s="26" t="s">
        <v>3</v>
      </c>
      <c r="J3" s="27" t="s">
        <v>4</v>
      </c>
      <c r="K3" s="28" t="s">
        <v>5</v>
      </c>
      <c r="L3" s="29" t="s">
        <v>11</v>
      </c>
      <c r="M3" s="26" t="s">
        <v>3</v>
      </c>
      <c r="N3" s="27" t="s">
        <v>4</v>
      </c>
      <c r="O3" s="28" t="s">
        <v>5</v>
      </c>
      <c r="P3" s="29" t="s">
        <v>11</v>
      </c>
      <c r="Q3" s="26" t="s">
        <v>3</v>
      </c>
      <c r="R3" s="27" t="s">
        <v>4</v>
      </c>
      <c r="S3" s="28" t="s">
        <v>5</v>
      </c>
      <c r="T3" s="29" t="s">
        <v>11</v>
      </c>
      <c r="U3" s="30" t="s">
        <v>3</v>
      </c>
      <c r="V3" s="27" t="s">
        <v>4</v>
      </c>
      <c r="W3" s="28" t="s">
        <v>5</v>
      </c>
      <c r="X3" s="31" t="s">
        <v>11</v>
      </c>
      <c r="Y3" s="26" t="s">
        <v>3</v>
      </c>
      <c r="Z3" s="27" t="s">
        <v>4</v>
      </c>
      <c r="AA3" s="28" t="s">
        <v>5</v>
      </c>
      <c r="AB3" s="29" t="s">
        <v>11</v>
      </c>
      <c r="AC3" s="26" t="s">
        <v>3</v>
      </c>
      <c r="AD3" s="27" t="s">
        <v>4</v>
      </c>
      <c r="AE3" s="28" t="s">
        <v>5</v>
      </c>
      <c r="AF3" s="29" t="s">
        <v>11</v>
      </c>
      <c r="AG3" s="26" t="s">
        <v>3</v>
      </c>
      <c r="AH3" s="27" t="s">
        <v>4</v>
      </c>
      <c r="AI3" s="28" t="s">
        <v>5</v>
      </c>
      <c r="AJ3" s="29" t="s">
        <v>11</v>
      </c>
      <c r="AK3" s="26" t="s">
        <v>3</v>
      </c>
      <c r="AL3" s="27" t="s">
        <v>4</v>
      </c>
      <c r="AM3" s="28" t="s">
        <v>5</v>
      </c>
      <c r="AN3" s="29" t="s">
        <v>11</v>
      </c>
      <c r="AO3" s="30" t="s">
        <v>3</v>
      </c>
      <c r="AP3" s="27" t="s">
        <v>4</v>
      </c>
      <c r="AQ3" s="28" t="s">
        <v>5</v>
      </c>
      <c r="AR3" s="31" t="s">
        <v>11</v>
      </c>
      <c r="AS3" s="360"/>
      <c r="AT3" s="363"/>
    </row>
    <row r="4" spans="1:50" ht="15" customHeight="1">
      <c r="A4" s="186">
        <v>1</v>
      </c>
      <c r="B4" s="154" t="s">
        <v>83</v>
      </c>
      <c r="C4" s="155" t="s">
        <v>82</v>
      </c>
      <c r="D4" s="156">
        <v>1758</v>
      </c>
      <c r="E4" s="166">
        <v>96</v>
      </c>
      <c r="F4" s="167">
        <v>60</v>
      </c>
      <c r="G4" s="168">
        <v>0</v>
      </c>
      <c r="H4" s="169">
        <f aca="true" t="shared" si="0" ref="H4:H15">E4+F4</f>
        <v>156</v>
      </c>
      <c r="I4" s="166">
        <v>99</v>
      </c>
      <c r="J4" s="167">
        <v>71</v>
      </c>
      <c r="K4" s="168">
        <v>0</v>
      </c>
      <c r="L4" s="169">
        <f aca="true" t="shared" si="1" ref="L4:L15">I4+J4</f>
        <v>170</v>
      </c>
      <c r="M4" s="166">
        <v>107</v>
      </c>
      <c r="N4" s="167">
        <v>45</v>
      </c>
      <c r="O4" s="168">
        <v>0</v>
      </c>
      <c r="P4" s="169">
        <f aca="true" t="shared" si="2" ref="P4:P15">M4+N4</f>
        <v>152</v>
      </c>
      <c r="Q4" s="166">
        <v>108</v>
      </c>
      <c r="R4" s="167">
        <v>63</v>
      </c>
      <c r="S4" s="168">
        <v>1</v>
      </c>
      <c r="T4" s="169">
        <f aca="true" t="shared" si="3" ref="T4:T15">Q4+R4</f>
        <v>171</v>
      </c>
      <c r="U4" s="249">
        <f aca="true" t="shared" si="4" ref="U4:U15">E4+I4+M4+Q4</f>
        <v>410</v>
      </c>
      <c r="V4" s="170">
        <f aca="true" t="shared" si="5" ref="V4:V15">F4+J4+N4+R4</f>
        <v>239</v>
      </c>
      <c r="W4" s="250">
        <f aca="true" t="shared" si="6" ref="W4:W15">G4+K4+O4+S4</f>
        <v>1</v>
      </c>
      <c r="X4" s="169">
        <f aca="true" t="shared" si="7" ref="X4:X15">U4+V4</f>
        <v>649</v>
      </c>
      <c r="Y4" s="157">
        <v>104</v>
      </c>
      <c r="Z4" s="158">
        <v>52</v>
      </c>
      <c r="AA4" s="159">
        <v>1</v>
      </c>
      <c r="AB4" s="160">
        <f aca="true" t="shared" si="8" ref="AB4:AB15">Y4+Z4</f>
        <v>156</v>
      </c>
      <c r="AC4" s="157">
        <v>88</v>
      </c>
      <c r="AD4" s="158">
        <v>68</v>
      </c>
      <c r="AE4" s="159">
        <v>0</v>
      </c>
      <c r="AF4" s="160">
        <f aca="true" t="shared" si="9" ref="AF4:AF15">AC4+AD4</f>
        <v>156</v>
      </c>
      <c r="AG4" s="157">
        <v>99</v>
      </c>
      <c r="AH4" s="158">
        <v>51</v>
      </c>
      <c r="AI4" s="159">
        <v>0</v>
      </c>
      <c r="AJ4" s="160">
        <f aca="true" t="shared" si="10" ref="AJ4:AJ15">AG4+AH4</f>
        <v>150</v>
      </c>
      <c r="AK4" s="157">
        <v>103</v>
      </c>
      <c r="AL4" s="158">
        <v>52</v>
      </c>
      <c r="AM4" s="159">
        <v>0</v>
      </c>
      <c r="AN4" s="160">
        <f aca="true" t="shared" si="11" ref="AN4:AN15">AK4+AL4</f>
        <v>155</v>
      </c>
      <c r="AO4" s="162">
        <f aca="true" t="shared" si="12" ref="AO4:AO15">Y4+AC4+AG4+AK4</f>
        <v>394</v>
      </c>
      <c r="AP4" s="162">
        <f aca="true" t="shared" si="13" ref="AP4:AP15">Z4+AD4+AH4+AL4</f>
        <v>223</v>
      </c>
      <c r="AQ4" s="162">
        <f aca="true" t="shared" si="14" ref="AQ4:AQ15">AA4+AE4+AI4+AM4</f>
        <v>1</v>
      </c>
      <c r="AR4" s="160">
        <f aca="true" t="shared" si="15" ref="AR4:AR15">AO4+AP4</f>
        <v>617</v>
      </c>
      <c r="AS4" s="160">
        <v>649</v>
      </c>
      <c r="AT4" s="364">
        <f aca="true" t="shared" si="16" ref="AT4:AT15">AR4+AS4</f>
        <v>1266</v>
      </c>
      <c r="AU4" s="365">
        <f>U4+AO4</f>
        <v>804</v>
      </c>
      <c r="AV4" s="365">
        <f>V4+AP4</f>
        <v>462</v>
      </c>
      <c r="AW4" s="365">
        <f>W4+AQ4</f>
        <v>2</v>
      </c>
      <c r="AX4" s="365">
        <f>X4+AR4</f>
        <v>1266</v>
      </c>
    </row>
    <row r="5" spans="1:50" ht="15" customHeight="1">
      <c r="A5" s="187">
        <v>2</v>
      </c>
      <c r="B5" s="163" t="s">
        <v>59</v>
      </c>
      <c r="C5" s="164" t="s">
        <v>16</v>
      </c>
      <c r="D5" s="165">
        <v>4281</v>
      </c>
      <c r="E5" s="157">
        <v>92</v>
      </c>
      <c r="F5" s="158">
        <v>54</v>
      </c>
      <c r="G5" s="159">
        <v>0</v>
      </c>
      <c r="H5" s="160">
        <f t="shared" si="0"/>
        <v>146</v>
      </c>
      <c r="I5" s="157">
        <v>99</v>
      </c>
      <c r="J5" s="158">
        <v>61</v>
      </c>
      <c r="K5" s="159">
        <v>0</v>
      </c>
      <c r="L5" s="160">
        <f t="shared" si="1"/>
        <v>160</v>
      </c>
      <c r="M5" s="157">
        <v>93</v>
      </c>
      <c r="N5" s="158">
        <v>54</v>
      </c>
      <c r="O5" s="159">
        <v>0</v>
      </c>
      <c r="P5" s="160">
        <f t="shared" si="2"/>
        <v>147</v>
      </c>
      <c r="Q5" s="157">
        <v>107</v>
      </c>
      <c r="R5" s="158">
        <v>53</v>
      </c>
      <c r="S5" s="159">
        <v>0</v>
      </c>
      <c r="T5" s="160">
        <f t="shared" si="3"/>
        <v>160</v>
      </c>
      <c r="U5" s="161">
        <f t="shared" si="4"/>
        <v>391</v>
      </c>
      <c r="V5" s="162">
        <f t="shared" si="5"/>
        <v>222</v>
      </c>
      <c r="W5" s="239">
        <f t="shared" si="6"/>
        <v>0</v>
      </c>
      <c r="X5" s="160">
        <f t="shared" si="7"/>
        <v>613</v>
      </c>
      <c r="Y5" s="157">
        <v>101</v>
      </c>
      <c r="Z5" s="158">
        <v>59</v>
      </c>
      <c r="AA5" s="159">
        <v>1</v>
      </c>
      <c r="AB5" s="160">
        <f t="shared" si="8"/>
        <v>160</v>
      </c>
      <c r="AC5" s="157">
        <v>105</v>
      </c>
      <c r="AD5" s="158">
        <v>52</v>
      </c>
      <c r="AE5" s="159">
        <v>0</v>
      </c>
      <c r="AF5" s="160">
        <f t="shared" si="9"/>
        <v>157</v>
      </c>
      <c r="AG5" s="157">
        <v>95</v>
      </c>
      <c r="AH5" s="158">
        <v>41</v>
      </c>
      <c r="AI5" s="159">
        <v>0</v>
      </c>
      <c r="AJ5" s="160">
        <f t="shared" si="10"/>
        <v>136</v>
      </c>
      <c r="AK5" s="157">
        <v>104</v>
      </c>
      <c r="AL5" s="158">
        <v>52</v>
      </c>
      <c r="AM5" s="159">
        <v>0</v>
      </c>
      <c r="AN5" s="160">
        <f t="shared" si="11"/>
        <v>156</v>
      </c>
      <c r="AO5" s="161">
        <f t="shared" si="12"/>
        <v>405</v>
      </c>
      <c r="AP5" s="162">
        <f t="shared" si="13"/>
        <v>204</v>
      </c>
      <c r="AQ5" s="162">
        <f t="shared" si="14"/>
        <v>1</v>
      </c>
      <c r="AR5" s="160">
        <f t="shared" si="15"/>
        <v>609</v>
      </c>
      <c r="AS5" s="160">
        <v>613</v>
      </c>
      <c r="AT5" s="107">
        <f t="shared" si="16"/>
        <v>1222</v>
      </c>
      <c r="AU5" s="365">
        <f aca="true" t="shared" si="17" ref="AU5:AU15">U5+AO5</f>
        <v>796</v>
      </c>
      <c r="AV5" s="365">
        <f aca="true" t="shared" si="18" ref="AV5:AV15">V5+AP5</f>
        <v>426</v>
      </c>
      <c r="AW5" s="365">
        <f aca="true" t="shared" si="19" ref="AW5:AW15">W5+AQ5</f>
        <v>1</v>
      </c>
      <c r="AX5" s="365">
        <f aca="true" t="shared" si="20" ref="AX5:AX15">X5+AR5</f>
        <v>1222</v>
      </c>
    </row>
    <row r="6" spans="1:50" ht="15" customHeight="1">
      <c r="A6" s="187">
        <v>3</v>
      </c>
      <c r="B6" s="163" t="s">
        <v>67</v>
      </c>
      <c r="C6" s="164" t="s">
        <v>16</v>
      </c>
      <c r="D6" s="165">
        <v>2035</v>
      </c>
      <c r="E6" s="157">
        <v>88</v>
      </c>
      <c r="F6" s="158">
        <v>53</v>
      </c>
      <c r="G6" s="159">
        <v>0</v>
      </c>
      <c r="H6" s="160">
        <f t="shared" si="0"/>
        <v>141</v>
      </c>
      <c r="I6" s="157">
        <v>89</v>
      </c>
      <c r="J6" s="158">
        <v>50</v>
      </c>
      <c r="K6" s="159">
        <v>0</v>
      </c>
      <c r="L6" s="160">
        <f t="shared" si="1"/>
        <v>139</v>
      </c>
      <c r="M6" s="157">
        <v>91</v>
      </c>
      <c r="N6" s="158">
        <v>53</v>
      </c>
      <c r="O6" s="159">
        <v>0</v>
      </c>
      <c r="P6" s="160">
        <f t="shared" si="2"/>
        <v>144</v>
      </c>
      <c r="Q6" s="157">
        <v>94</v>
      </c>
      <c r="R6" s="158">
        <v>54</v>
      </c>
      <c r="S6" s="159">
        <v>0</v>
      </c>
      <c r="T6" s="160">
        <f t="shared" si="3"/>
        <v>148</v>
      </c>
      <c r="U6" s="161">
        <f t="shared" si="4"/>
        <v>362</v>
      </c>
      <c r="V6" s="162">
        <f t="shared" si="5"/>
        <v>210</v>
      </c>
      <c r="W6" s="239">
        <f t="shared" si="6"/>
        <v>0</v>
      </c>
      <c r="X6" s="160">
        <f t="shared" si="7"/>
        <v>572</v>
      </c>
      <c r="Y6" s="157">
        <v>102</v>
      </c>
      <c r="Z6" s="158">
        <v>59</v>
      </c>
      <c r="AA6" s="159">
        <v>0</v>
      </c>
      <c r="AB6" s="160">
        <f t="shared" si="8"/>
        <v>161</v>
      </c>
      <c r="AC6" s="157">
        <v>92</v>
      </c>
      <c r="AD6" s="158">
        <v>52</v>
      </c>
      <c r="AE6" s="159">
        <v>1</v>
      </c>
      <c r="AF6" s="160">
        <f t="shared" si="9"/>
        <v>144</v>
      </c>
      <c r="AG6" s="157">
        <v>100</v>
      </c>
      <c r="AH6" s="158">
        <v>53</v>
      </c>
      <c r="AI6" s="159">
        <v>0</v>
      </c>
      <c r="AJ6" s="160">
        <f t="shared" si="10"/>
        <v>153</v>
      </c>
      <c r="AK6" s="157">
        <v>96</v>
      </c>
      <c r="AL6" s="158">
        <v>53</v>
      </c>
      <c r="AM6" s="159">
        <v>0</v>
      </c>
      <c r="AN6" s="160">
        <f t="shared" si="11"/>
        <v>149</v>
      </c>
      <c r="AO6" s="161">
        <f t="shared" si="12"/>
        <v>390</v>
      </c>
      <c r="AP6" s="162">
        <f t="shared" si="13"/>
        <v>217</v>
      </c>
      <c r="AQ6" s="162">
        <f t="shared" si="14"/>
        <v>1</v>
      </c>
      <c r="AR6" s="160">
        <f t="shared" si="15"/>
        <v>607</v>
      </c>
      <c r="AS6" s="160">
        <v>572</v>
      </c>
      <c r="AT6" s="107">
        <f t="shared" si="16"/>
        <v>1179</v>
      </c>
      <c r="AU6" s="365">
        <f t="shared" si="17"/>
        <v>752</v>
      </c>
      <c r="AV6" s="365">
        <f t="shared" si="18"/>
        <v>427</v>
      </c>
      <c r="AW6" s="365">
        <f t="shared" si="19"/>
        <v>1</v>
      </c>
      <c r="AX6" s="365">
        <f t="shared" si="20"/>
        <v>1179</v>
      </c>
    </row>
    <row r="7" spans="1:50" ht="15" customHeight="1">
      <c r="A7" s="187">
        <v>4</v>
      </c>
      <c r="B7" s="163" t="s">
        <v>73</v>
      </c>
      <c r="C7" s="164" t="s">
        <v>72</v>
      </c>
      <c r="D7" s="165">
        <v>6112</v>
      </c>
      <c r="E7" s="157">
        <v>94</v>
      </c>
      <c r="F7" s="158">
        <v>50</v>
      </c>
      <c r="G7" s="159">
        <v>0</v>
      </c>
      <c r="H7" s="160">
        <f t="shared" si="0"/>
        <v>144</v>
      </c>
      <c r="I7" s="157">
        <v>91</v>
      </c>
      <c r="J7" s="158">
        <v>42</v>
      </c>
      <c r="K7" s="159">
        <v>0</v>
      </c>
      <c r="L7" s="160">
        <f t="shared" si="1"/>
        <v>133</v>
      </c>
      <c r="M7" s="157">
        <v>105</v>
      </c>
      <c r="N7" s="158">
        <v>53</v>
      </c>
      <c r="O7" s="159">
        <v>1</v>
      </c>
      <c r="P7" s="160">
        <f t="shared" si="2"/>
        <v>158</v>
      </c>
      <c r="Q7" s="157">
        <v>96</v>
      </c>
      <c r="R7" s="158">
        <v>43</v>
      </c>
      <c r="S7" s="159">
        <v>0</v>
      </c>
      <c r="T7" s="160">
        <f t="shared" si="3"/>
        <v>139</v>
      </c>
      <c r="U7" s="161">
        <f t="shared" si="4"/>
        <v>386</v>
      </c>
      <c r="V7" s="162">
        <f t="shared" si="5"/>
        <v>188</v>
      </c>
      <c r="W7" s="239">
        <f t="shared" si="6"/>
        <v>1</v>
      </c>
      <c r="X7" s="160">
        <f t="shared" si="7"/>
        <v>574</v>
      </c>
      <c r="Y7" s="157">
        <v>91</v>
      </c>
      <c r="Z7" s="158">
        <v>53</v>
      </c>
      <c r="AA7" s="159">
        <v>1</v>
      </c>
      <c r="AB7" s="160">
        <f t="shared" si="8"/>
        <v>144</v>
      </c>
      <c r="AC7" s="157">
        <v>95</v>
      </c>
      <c r="AD7" s="158">
        <v>45</v>
      </c>
      <c r="AE7" s="159">
        <v>1</v>
      </c>
      <c r="AF7" s="160">
        <f t="shared" si="9"/>
        <v>140</v>
      </c>
      <c r="AG7" s="157">
        <v>89</v>
      </c>
      <c r="AH7" s="158">
        <v>58</v>
      </c>
      <c r="AI7" s="159">
        <v>0</v>
      </c>
      <c r="AJ7" s="160">
        <f t="shared" si="10"/>
        <v>147</v>
      </c>
      <c r="AK7" s="157">
        <v>89</v>
      </c>
      <c r="AL7" s="158">
        <v>60</v>
      </c>
      <c r="AM7" s="159">
        <v>0</v>
      </c>
      <c r="AN7" s="160">
        <f t="shared" si="11"/>
        <v>149</v>
      </c>
      <c r="AO7" s="161">
        <f t="shared" si="12"/>
        <v>364</v>
      </c>
      <c r="AP7" s="162">
        <f t="shared" si="13"/>
        <v>216</v>
      </c>
      <c r="AQ7" s="162">
        <f t="shared" si="14"/>
        <v>2</v>
      </c>
      <c r="AR7" s="160">
        <f t="shared" si="15"/>
        <v>580</v>
      </c>
      <c r="AS7" s="160">
        <v>574</v>
      </c>
      <c r="AT7" s="107">
        <f t="shared" si="16"/>
        <v>1154</v>
      </c>
      <c r="AU7" s="365">
        <f t="shared" si="17"/>
        <v>750</v>
      </c>
      <c r="AV7" s="365">
        <f t="shared" si="18"/>
        <v>404</v>
      </c>
      <c r="AW7" s="365">
        <f t="shared" si="19"/>
        <v>3</v>
      </c>
      <c r="AX7" s="365">
        <f t="shared" si="20"/>
        <v>1154</v>
      </c>
    </row>
    <row r="8" spans="1:50" ht="15" customHeight="1">
      <c r="A8" s="240">
        <v>5</v>
      </c>
      <c r="B8" s="241" t="s">
        <v>61</v>
      </c>
      <c r="C8" s="242" t="s">
        <v>40</v>
      </c>
      <c r="D8" s="243">
        <v>10136</v>
      </c>
      <c r="E8" s="157">
        <v>99</v>
      </c>
      <c r="F8" s="158">
        <v>34</v>
      </c>
      <c r="G8" s="159">
        <v>0</v>
      </c>
      <c r="H8" s="160">
        <f t="shared" si="0"/>
        <v>133</v>
      </c>
      <c r="I8" s="157">
        <v>93</v>
      </c>
      <c r="J8" s="158">
        <v>52</v>
      </c>
      <c r="K8" s="159">
        <v>0</v>
      </c>
      <c r="L8" s="160">
        <f t="shared" si="1"/>
        <v>145</v>
      </c>
      <c r="M8" s="157">
        <v>90</v>
      </c>
      <c r="N8" s="158">
        <v>54</v>
      </c>
      <c r="O8" s="159">
        <v>0</v>
      </c>
      <c r="P8" s="160">
        <f t="shared" si="2"/>
        <v>144</v>
      </c>
      <c r="Q8" s="157">
        <v>98</v>
      </c>
      <c r="R8" s="158">
        <v>45</v>
      </c>
      <c r="S8" s="159">
        <v>1</v>
      </c>
      <c r="T8" s="160">
        <f t="shared" si="3"/>
        <v>143</v>
      </c>
      <c r="U8" s="161">
        <f t="shared" si="4"/>
        <v>380</v>
      </c>
      <c r="V8" s="162">
        <f t="shared" si="5"/>
        <v>185</v>
      </c>
      <c r="W8" s="239">
        <f t="shared" si="6"/>
        <v>1</v>
      </c>
      <c r="X8" s="160">
        <f t="shared" si="7"/>
        <v>565</v>
      </c>
      <c r="Y8" s="157">
        <v>86</v>
      </c>
      <c r="Z8" s="158">
        <v>72</v>
      </c>
      <c r="AA8" s="159">
        <v>0</v>
      </c>
      <c r="AB8" s="160">
        <f t="shared" si="8"/>
        <v>158</v>
      </c>
      <c r="AC8" s="157">
        <v>76</v>
      </c>
      <c r="AD8" s="158">
        <v>54</v>
      </c>
      <c r="AE8" s="159">
        <v>0</v>
      </c>
      <c r="AF8" s="160">
        <f t="shared" si="9"/>
        <v>130</v>
      </c>
      <c r="AG8" s="157">
        <v>94</v>
      </c>
      <c r="AH8" s="158">
        <v>51</v>
      </c>
      <c r="AI8" s="159">
        <v>0</v>
      </c>
      <c r="AJ8" s="160">
        <f t="shared" si="10"/>
        <v>145</v>
      </c>
      <c r="AK8" s="157">
        <v>87</v>
      </c>
      <c r="AL8" s="158">
        <v>45</v>
      </c>
      <c r="AM8" s="159">
        <v>0</v>
      </c>
      <c r="AN8" s="160">
        <f t="shared" si="11"/>
        <v>132</v>
      </c>
      <c r="AO8" s="161">
        <f t="shared" si="12"/>
        <v>343</v>
      </c>
      <c r="AP8" s="162">
        <f t="shared" si="13"/>
        <v>222</v>
      </c>
      <c r="AQ8" s="162">
        <f t="shared" si="14"/>
        <v>0</v>
      </c>
      <c r="AR8" s="160">
        <f t="shared" si="15"/>
        <v>565</v>
      </c>
      <c r="AS8" s="160">
        <v>565</v>
      </c>
      <c r="AT8" s="107">
        <f t="shared" si="16"/>
        <v>1130</v>
      </c>
      <c r="AU8" s="365">
        <f t="shared" si="17"/>
        <v>723</v>
      </c>
      <c r="AV8" s="365">
        <f t="shared" si="18"/>
        <v>407</v>
      </c>
      <c r="AW8" s="365">
        <f t="shared" si="19"/>
        <v>1</v>
      </c>
      <c r="AX8" s="365">
        <f t="shared" si="20"/>
        <v>1130</v>
      </c>
    </row>
    <row r="9" spans="1:50" ht="15" customHeight="1">
      <c r="A9" s="188">
        <v>6</v>
      </c>
      <c r="B9" s="189" t="s">
        <v>60</v>
      </c>
      <c r="C9" s="190" t="s">
        <v>16</v>
      </c>
      <c r="D9" s="148">
        <v>4637</v>
      </c>
      <c r="E9" s="16">
        <v>81</v>
      </c>
      <c r="F9" s="17">
        <v>51</v>
      </c>
      <c r="G9" s="18">
        <v>0</v>
      </c>
      <c r="H9" s="10">
        <f t="shared" si="0"/>
        <v>132</v>
      </c>
      <c r="I9" s="16">
        <v>98</v>
      </c>
      <c r="J9" s="17">
        <v>36</v>
      </c>
      <c r="K9" s="18">
        <v>0</v>
      </c>
      <c r="L9" s="10">
        <f t="shared" si="1"/>
        <v>134</v>
      </c>
      <c r="M9" s="16">
        <v>98</v>
      </c>
      <c r="N9" s="17">
        <v>34</v>
      </c>
      <c r="O9" s="18">
        <v>1</v>
      </c>
      <c r="P9" s="10">
        <f t="shared" si="2"/>
        <v>132</v>
      </c>
      <c r="Q9" s="16">
        <v>104</v>
      </c>
      <c r="R9" s="17">
        <v>61</v>
      </c>
      <c r="S9" s="18">
        <v>1</v>
      </c>
      <c r="T9" s="11">
        <f t="shared" si="3"/>
        <v>165</v>
      </c>
      <c r="U9" s="12">
        <f t="shared" si="4"/>
        <v>381</v>
      </c>
      <c r="V9" s="13">
        <f t="shared" si="5"/>
        <v>182</v>
      </c>
      <c r="W9" s="14">
        <f t="shared" si="6"/>
        <v>2</v>
      </c>
      <c r="X9" s="10">
        <f t="shared" si="7"/>
        <v>563</v>
      </c>
      <c r="Y9" s="16">
        <v>89</v>
      </c>
      <c r="Z9" s="17">
        <v>43</v>
      </c>
      <c r="AA9" s="18">
        <v>0</v>
      </c>
      <c r="AB9" s="10">
        <f t="shared" si="8"/>
        <v>132</v>
      </c>
      <c r="AC9" s="16">
        <v>90</v>
      </c>
      <c r="AD9" s="17">
        <v>62</v>
      </c>
      <c r="AE9" s="18">
        <v>0</v>
      </c>
      <c r="AF9" s="10">
        <f t="shared" si="9"/>
        <v>152</v>
      </c>
      <c r="AG9" s="16">
        <v>91</v>
      </c>
      <c r="AH9" s="17">
        <v>45</v>
      </c>
      <c r="AI9" s="18">
        <v>1</v>
      </c>
      <c r="AJ9" s="10">
        <f t="shared" si="10"/>
        <v>136</v>
      </c>
      <c r="AK9" s="16">
        <v>94</v>
      </c>
      <c r="AL9" s="17">
        <v>52</v>
      </c>
      <c r="AM9" s="18">
        <v>0</v>
      </c>
      <c r="AN9" s="10">
        <f t="shared" si="11"/>
        <v>146</v>
      </c>
      <c r="AO9" s="237">
        <f t="shared" si="12"/>
        <v>364</v>
      </c>
      <c r="AP9" s="238">
        <f t="shared" si="13"/>
        <v>202</v>
      </c>
      <c r="AQ9" s="238">
        <f t="shared" si="14"/>
        <v>1</v>
      </c>
      <c r="AR9" s="10">
        <f t="shared" si="15"/>
        <v>566</v>
      </c>
      <c r="AS9" s="10">
        <v>563</v>
      </c>
      <c r="AT9" s="244">
        <f t="shared" si="16"/>
        <v>1129</v>
      </c>
      <c r="AU9" s="365">
        <f t="shared" si="17"/>
        <v>745</v>
      </c>
      <c r="AV9" s="365">
        <f t="shared" si="18"/>
        <v>384</v>
      </c>
      <c r="AW9" s="365">
        <f t="shared" si="19"/>
        <v>3</v>
      </c>
      <c r="AX9" s="365">
        <f t="shared" si="20"/>
        <v>1129</v>
      </c>
    </row>
    <row r="10" spans="1:50" ht="15" customHeight="1">
      <c r="A10" s="188">
        <v>7</v>
      </c>
      <c r="B10" s="189" t="s">
        <v>63</v>
      </c>
      <c r="C10" s="190" t="s">
        <v>64</v>
      </c>
      <c r="D10" s="148">
        <v>9690</v>
      </c>
      <c r="E10" s="16">
        <v>89</v>
      </c>
      <c r="F10" s="17">
        <v>49</v>
      </c>
      <c r="G10" s="18">
        <v>3</v>
      </c>
      <c r="H10" s="10">
        <f t="shared" si="0"/>
        <v>138</v>
      </c>
      <c r="I10" s="16">
        <v>102</v>
      </c>
      <c r="J10" s="17">
        <v>50</v>
      </c>
      <c r="K10" s="18">
        <v>1</v>
      </c>
      <c r="L10" s="10">
        <f t="shared" si="1"/>
        <v>152</v>
      </c>
      <c r="M10" s="16">
        <v>99</v>
      </c>
      <c r="N10" s="17">
        <v>45</v>
      </c>
      <c r="O10" s="18">
        <v>0</v>
      </c>
      <c r="P10" s="10">
        <f t="shared" si="2"/>
        <v>144</v>
      </c>
      <c r="Q10" s="16">
        <v>101</v>
      </c>
      <c r="R10" s="17">
        <v>39</v>
      </c>
      <c r="S10" s="18">
        <v>0</v>
      </c>
      <c r="T10" s="11">
        <f t="shared" si="3"/>
        <v>140</v>
      </c>
      <c r="U10" s="12">
        <f t="shared" si="4"/>
        <v>391</v>
      </c>
      <c r="V10" s="13">
        <f t="shared" si="5"/>
        <v>183</v>
      </c>
      <c r="W10" s="14">
        <f t="shared" si="6"/>
        <v>4</v>
      </c>
      <c r="X10" s="10">
        <f t="shared" si="7"/>
        <v>574</v>
      </c>
      <c r="Y10" s="16">
        <v>99</v>
      </c>
      <c r="Z10" s="17">
        <v>36</v>
      </c>
      <c r="AA10" s="18">
        <v>1</v>
      </c>
      <c r="AB10" s="10">
        <f t="shared" si="8"/>
        <v>135</v>
      </c>
      <c r="AC10" s="16">
        <v>88</v>
      </c>
      <c r="AD10" s="17">
        <v>41</v>
      </c>
      <c r="AE10" s="18">
        <v>2</v>
      </c>
      <c r="AF10" s="10">
        <f t="shared" si="9"/>
        <v>129</v>
      </c>
      <c r="AG10" s="16">
        <v>84</v>
      </c>
      <c r="AH10" s="17">
        <v>70</v>
      </c>
      <c r="AI10" s="18">
        <v>0</v>
      </c>
      <c r="AJ10" s="10">
        <f t="shared" si="10"/>
        <v>154</v>
      </c>
      <c r="AK10" s="16">
        <v>91</v>
      </c>
      <c r="AL10" s="17">
        <v>41</v>
      </c>
      <c r="AM10" s="18">
        <v>1</v>
      </c>
      <c r="AN10" s="10">
        <f t="shared" si="11"/>
        <v>132</v>
      </c>
      <c r="AO10" s="237">
        <f t="shared" si="12"/>
        <v>362</v>
      </c>
      <c r="AP10" s="238">
        <f t="shared" si="13"/>
        <v>188</v>
      </c>
      <c r="AQ10" s="238">
        <f t="shared" si="14"/>
        <v>4</v>
      </c>
      <c r="AR10" s="10">
        <f t="shared" si="15"/>
        <v>550</v>
      </c>
      <c r="AS10" s="10">
        <v>574</v>
      </c>
      <c r="AT10" s="244">
        <f t="shared" si="16"/>
        <v>1124</v>
      </c>
      <c r="AU10" s="365">
        <f t="shared" si="17"/>
        <v>753</v>
      </c>
      <c r="AV10" s="365">
        <f t="shared" si="18"/>
        <v>371</v>
      </c>
      <c r="AW10" s="365">
        <f t="shared" si="19"/>
        <v>8</v>
      </c>
      <c r="AX10" s="365">
        <f t="shared" si="20"/>
        <v>1124</v>
      </c>
    </row>
    <row r="11" spans="1:50" ht="15" customHeight="1">
      <c r="A11" s="188">
        <v>8</v>
      </c>
      <c r="B11" s="189" t="s">
        <v>68</v>
      </c>
      <c r="C11" s="190" t="s">
        <v>64</v>
      </c>
      <c r="D11" s="148">
        <v>5292</v>
      </c>
      <c r="E11" s="16">
        <v>102</v>
      </c>
      <c r="F11" s="17">
        <v>44</v>
      </c>
      <c r="G11" s="18">
        <v>0</v>
      </c>
      <c r="H11" s="10">
        <f t="shared" si="0"/>
        <v>146</v>
      </c>
      <c r="I11" s="16">
        <v>94</v>
      </c>
      <c r="J11" s="17">
        <v>72</v>
      </c>
      <c r="K11" s="18">
        <v>0</v>
      </c>
      <c r="L11" s="10">
        <f t="shared" si="1"/>
        <v>166</v>
      </c>
      <c r="M11" s="16">
        <v>86</v>
      </c>
      <c r="N11" s="17">
        <v>45</v>
      </c>
      <c r="O11" s="18">
        <v>0</v>
      </c>
      <c r="P11" s="10">
        <f t="shared" si="2"/>
        <v>131</v>
      </c>
      <c r="Q11" s="16">
        <v>79</v>
      </c>
      <c r="R11" s="17">
        <v>42</v>
      </c>
      <c r="S11" s="18">
        <v>1</v>
      </c>
      <c r="T11" s="11">
        <f t="shared" si="3"/>
        <v>121</v>
      </c>
      <c r="U11" s="12">
        <f t="shared" si="4"/>
        <v>361</v>
      </c>
      <c r="V11" s="13">
        <f t="shared" si="5"/>
        <v>203</v>
      </c>
      <c r="W11" s="14">
        <f t="shared" si="6"/>
        <v>1</v>
      </c>
      <c r="X11" s="10">
        <f t="shared" si="7"/>
        <v>564</v>
      </c>
      <c r="Y11" s="16">
        <v>97</v>
      </c>
      <c r="Z11" s="17">
        <v>52</v>
      </c>
      <c r="AA11" s="18">
        <v>1</v>
      </c>
      <c r="AB11" s="10">
        <f t="shared" si="8"/>
        <v>149</v>
      </c>
      <c r="AC11" s="16">
        <v>89</v>
      </c>
      <c r="AD11" s="17">
        <v>41</v>
      </c>
      <c r="AE11" s="18">
        <v>2</v>
      </c>
      <c r="AF11" s="10">
        <f t="shared" si="9"/>
        <v>130</v>
      </c>
      <c r="AG11" s="16">
        <v>86</v>
      </c>
      <c r="AH11" s="17">
        <v>43</v>
      </c>
      <c r="AI11" s="18">
        <v>1</v>
      </c>
      <c r="AJ11" s="10">
        <f t="shared" si="10"/>
        <v>129</v>
      </c>
      <c r="AK11" s="16">
        <v>94</v>
      </c>
      <c r="AL11" s="17">
        <v>57</v>
      </c>
      <c r="AM11" s="18">
        <v>0</v>
      </c>
      <c r="AN11" s="10">
        <f t="shared" si="11"/>
        <v>151</v>
      </c>
      <c r="AO11" s="237">
        <f t="shared" si="12"/>
        <v>366</v>
      </c>
      <c r="AP11" s="238">
        <f t="shared" si="13"/>
        <v>193</v>
      </c>
      <c r="AQ11" s="238">
        <f t="shared" si="14"/>
        <v>4</v>
      </c>
      <c r="AR11" s="10">
        <f t="shared" si="15"/>
        <v>559</v>
      </c>
      <c r="AS11" s="10">
        <v>564</v>
      </c>
      <c r="AT11" s="244">
        <f t="shared" si="16"/>
        <v>1123</v>
      </c>
      <c r="AU11" s="365">
        <f t="shared" si="17"/>
        <v>727</v>
      </c>
      <c r="AV11" s="365">
        <f t="shared" si="18"/>
        <v>396</v>
      </c>
      <c r="AW11" s="365">
        <f t="shared" si="19"/>
        <v>5</v>
      </c>
      <c r="AX11" s="365">
        <f t="shared" si="20"/>
        <v>1123</v>
      </c>
    </row>
    <row r="12" spans="1:50" ht="15" customHeight="1">
      <c r="A12" s="188">
        <v>9</v>
      </c>
      <c r="B12" s="189" t="s">
        <v>62</v>
      </c>
      <c r="C12" s="190" t="s">
        <v>40</v>
      </c>
      <c r="D12" s="148">
        <v>12946</v>
      </c>
      <c r="E12" s="16">
        <v>79</v>
      </c>
      <c r="F12" s="17">
        <v>34</v>
      </c>
      <c r="G12" s="18">
        <v>0</v>
      </c>
      <c r="H12" s="10">
        <f t="shared" si="0"/>
        <v>113</v>
      </c>
      <c r="I12" s="16">
        <v>89</v>
      </c>
      <c r="J12" s="17">
        <v>58</v>
      </c>
      <c r="K12" s="18">
        <v>1</v>
      </c>
      <c r="L12" s="10">
        <f t="shared" si="1"/>
        <v>147</v>
      </c>
      <c r="M12" s="16">
        <v>94</v>
      </c>
      <c r="N12" s="17">
        <v>43</v>
      </c>
      <c r="O12" s="18">
        <v>0</v>
      </c>
      <c r="P12" s="10">
        <f t="shared" si="2"/>
        <v>137</v>
      </c>
      <c r="Q12" s="16">
        <v>95</v>
      </c>
      <c r="R12" s="17">
        <v>61</v>
      </c>
      <c r="S12" s="18">
        <v>1</v>
      </c>
      <c r="T12" s="11">
        <f t="shared" si="3"/>
        <v>156</v>
      </c>
      <c r="U12" s="12">
        <f t="shared" si="4"/>
        <v>357</v>
      </c>
      <c r="V12" s="13">
        <f t="shared" si="5"/>
        <v>196</v>
      </c>
      <c r="W12" s="14">
        <f t="shared" si="6"/>
        <v>2</v>
      </c>
      <c r="X12" s="10">
        <f t="shared" si="7"/>
        <v>553</v>
      </c>
      <c r="Y12" s="16">
        <v>86</v>
      </c>
      <c r="Z12" s="17">
        <v>52</v>
      </c>
      <c r="AA12" s="18">
        <v>0</v>
      </c>
      <c r="AB12" s="10">
        <f t="shared" si="8"/>
        <v>138</v>
      </c>
      <c r="AC12" s="16">
        <v>83</v>
      </c>
      <c r="AD12" s="17">
        <v>52</v>
      </c>
      <c r="AE12" s="18">
        <v>0</v>
      </c>
      <c r="AF12" s="10">
        <f t="shared" si="9"/>
        <v>135</v>
      </c>
      <c r="AG12" s="16">
        <v>89</v>
      </c>
      <c r="AH12" s="17">
        <v>52</v>
      </c>
      <c r="AI12" s="18">
        <v>0</v>
      </c>
      <c r="AJ12" s="10">
        <f t="shared" si="10"/>
        <v>141</v>
      </c>
      <c r="AK12" s="16">
        <v>97</v>
      </c>
      <c r="AL12" s="17">
        <v>45</v>
      </c>
      <c r="AM12" s="18">
        <v>1</v>
      </c>
      <c r="AN12" s="10">
        <f t="shared" si="11"/>
        <v>142</v>
      </c>
      <c r="AO12" s="237">
        <f t="shared" si="12"/>
        <v>355</v>
      </c>
      <c r="AP12" s="238">
        <f t="shared" si="13"/>
        <v>201</v>
      </c>
      <c r="AQ12" s="238">
        <f t="shared" si="14"/>
        <v>1</v>
      </c>
      <c r="AR12" s="10">
        <f t="shared" si="15"/>
        <v>556</v>
      </c>
      <c r="AS12" s="10">
        <v>553</v>
      </c>
      <c r="AT12" s="244">
        <f t="shared" si="16"/>
        <v>1109</v>
      </c>
      <c r="AU12" s="365">
        <f t="shared" si="17"/>
        <v>712</v>
      </c>
      <c r="AV12" s="365">
        <f t="shared" si="18"/>
        <v>397</v>
      </c>
      <c r="AW12" s="365">
        <f t="shared" si="19"/>
        <v>3</v>
      </c>
      <c r="AX12" s="365">
        <f t="shared" si="20"/>
        <v>1109</v>
      </c>
    </row>
    <row r="13" spans="1:50" ht="15" customHeight="1">
      <c r="A13" s="188">
        <v>10</v>
      </c>
      <c r="B13" s="189" t="s">
        <v>75</v>
      </c>
      <c r="C13" s="190" t="s">
        <v>16</v>
      </c>
      <c r="D13" s="148">
        <v>14254</v>
      </c>
      <c r="E13" s="16">
        <v>87</v>
      </c>
      <c r="F13" s="17">
        <v>53</v>
      </c>
      <c r="G13" s="18">
        <v>2</v>
      </c>
      <c r="H13" s="10">
        <f t="shared" si="0"/>
        <v>140</v>
      </c>
      <c r="I13" s="16">
        <v>98</v>
      </c>
      <c r="J13" s="17">
        <v>34</v>
      </c>
      <c r="K13" s="18">
        <v>1</v>
      </c>
      <c r="L13" s="10">
        <f t="shared" si="1"/>
        <v>132</v>
      </c>
      <c r="M13" s="16">
        <v>99</v>
      </c>
      <c r="N13" s="17">
        <v>45</v>
      </c>
      <c r="O13" s="18">
        <v>0</v>
      </c>
      <c r="P13" s="10">
        <f t="shared" si="2"/>
        <v>144</v>
      </c>
      <c r="Q13" s="16">
        <v>87</v>
      </c>
      <c r="R13" s="17">
        <v>50</v>
      </c>
      <c r="S13" s="18">
        <v>1</v>
      </c>
      <c r="T13" s="11">
        <f t="shared" si="3"/>
        <v>137</v>
      </c>
      <c r="U13" s="12">
        <f t="shared" si="4"/>
        <v>371</v>
      </c>
      <c r="V13" s="13">
        <f t="shared" si="5"/>
        <v>182</v>
      </c>
      <c r="W13" s="14">
        <f t="shared" si="6"/>
        <v>4</v>
      </c>
      <c r="X13" s="245">
        <f t="shared" si="7"/>
        <v>553</v>
      </c>
      <c r="Y13" s="16">
        <v>92</v>
      </c>
      <c r="Z13" s="17">
        <v>36</v>
      </c>
      <c r="AA13" s="18">
        <v>2</v>
      </c>
      <c r="AB13" s="10">
        <f t="shared" si="8"/>
        <v>128</v>
      </c>
      <c r="AC13" s="16">
        <v>94</v>
      </c>
      <c r="AD13" s="17">
        <v>62</v>
      </c>
      <c r="AE13" s="18">
        <v>0</v>
      </c>
      <c r="AF13" s="10">
        <f t="shared" si="9"/>
        <v>156</v>
      </c>
      <c r="AG13" s="16">
        <v>84</v>
      </c>
      <c r="AH13" s="17">
        <v>62</v>
      </c>
      <c r="AI13" s="18">
        <v>1</v>
      </c>
      <c r="AJ13" s="10">
        <f t="shared" si="10"/>
        <v>146</v>
      </c>
      <c r="AK13" s="16">
        <v>90</v>
      </c>
      <c r="AL13" s="17">
        <v>34</v>
      </c>
      <c r="AM13" s="18">
        <v>2</v>
      </c>
      <c r="AN13" s="10">
        <f t="shared" si="11"/>
        <v>124</v>
      </c>
      <c r="AO13" s="237">
        <f t="shared" si="12"/>
        <v>360</v>
      </c>
      <c r="AP13" s="238">
        <f t="shared" si="13"/>
        <v>194</v>
      </c>
      <c r="AQ13" s="238">
        <f t="shared" si="14"/>
        <v>5</v>
      </c>
      <c r="AR13" s="10">
        <f t="shared" si="15"/>
        <v>554</v>
      </c>
      <c r="AS13" s="10">
        <v>553</v>
      </c>
      <c r="AT13" s="244">
        <f t="shared" si="16"/>
        <v>1107</v>
      </c>
      <c r="AU13" s="365">
        <f t="shared" si="17"/>
        <v>731</v>
      </c>
      <c r="AV13" s="365">
        <f t="shared" si="18"/>
        <v>376</v>
      </c>
      <c r="AW13" s="365">
        <f t="shared" si="19"/>
        <v>9</v>
      </c>
      <c r="AX13" s="365">
        <f t="shared" si="20"/>
        <v>1107</v>
      </c>
    </row>
    <row r="14" spans="1:50" ht="15" customHeight="1">
      <c r="A14" s="188">
        <v>11</v>
      </c>
      <c r="B14" s="189" t="s">
        <v>128</v>
      </c>
      <c r="C14" s="190" t="s">
        <v>79</v>
      </c>
      <c r="D14" s="148">
        <v>519</v>
      </c>
      <c r="E14" s="16">
        <v>83</v>
      </c>
      <c r="F14" s="17">
        <v>44</v>
      </c>
      <c r="G14" s="18">
        <v>3</v>
      </c>
      <c r="H14" s="10">
        <f t="shared" si="0"/>
        <v>127</v>
      </c>
      <c r="I14" s="16">
        <v>94</v>
      </c>
      <c r="J14" s="17">
        <v>50</v>
      </c>
      <c r="K14" s="18">
        <v>1</v>
      </c>
      <c r="L14" s="10">
        <f t="shared" si="1"/>
        <v>144</v>
      </c>
      <c r="M14" s="16">
        <v>84</v>
      </c>
      <c r="N14" s="17">
        <v>44</v>
      </c>
      <c r="O14" s="18">
        <v>1</v>
      </c>
      <c r="P14" s="10">
        <f t="shared" si="2"/>
        <v>128</v>
      </c>
      <c r="Q14" s="16">
        <v>97</v>
      </c>
      <c r="R14" s="17">
        <v>52</v>
      </c>
      <c r="S14" s="18">
        <v>0</v>
      </c>
      <c r="T14" s="11">
        <f t="shared" si="3"/>
        <v>149</v>
      </c>
      <c r="U14" s="12">
        <f t="shared" si="4"/>
        <v>358</v>
      </c>
      <c r="V14" s="13">
        <f t="shared" si="5"/>
        <v>190</v>
      </c>
      <c r="W14" s="14">
        <f t="shared" si="6"/>
        <v>5</v>
      </c>
      <c r="X14" s="245">
        <f t="shared" si="7"/>
        <v>548</v>
      </c>
      <c r="Y14" s="16">
        <v>99</v>
      </c>
      <c r="Z14" s="17">
        <v>43</v>
      </c>
      <c r="AA14" s="18">
        <v>0</v>
      </c>
      <c r="AB14" s="10">
        <f t="shared" si="8"/>
        <v>142</v>
      </c>
      <c r="AC14" s="16">
        <v>99</v>
      </c>
      <c r="AD14" s="17">
        <v>50</v>
      </c>
      <c r="AE14" s="18">
        <v>0</v>
      </c>
      <c r="AF14" s="10">
        <f t="shared" si="9"/>
        <v>149</v>
      </c>
      <c r="AG14" s="16">
        <v>95</v>
      </c>
      <c r="AH14" s="17">
        <v>32</v>
      </c>
      <c r="AI14" s="18">
        <v>1</v>
      </c>
      <c r="AJ14" s="10">
        <f t="shared" si="10"/>
        <v>127</v>
      </c>
      <c r="AK14" s="16">
        <v>101</v>
      </c>
      <c r="AL14" s="17">
        <v>40</v>
      </c>
      <c r="AM14" s="18">
        <v>2</v>
      </c>
      <c r="AN14" s="10">
        <f t="shared" si="11"/>
        <v>141</v>
      </c>
      <c r="AO14" s="237">
        <f t="shared" si="12"/>
        <v>394</v>
      </c>
      <c r="AP14" s="238">
        <f t="shared" si="13"/>
        <v>165</v>
      </c>
      <c r="AQ14" s="238">
        <f t="shared" si="14"/>
        <v>3</v>
      </c>
      <c r="AR14" s="10">
        <f t="shared" si="15"/>
        <v>559</v>
      </c>
      <c r="AS14" s="10">
        <v>548</v>
      </c>
      <c r="AT14" s="244">
        <f t="shared" si="16"/>
        <v>1107</v>
      </c>
      <c r="AU14" s="365">
        <f t="shared" si="17"/>
        <v>752</v>
      </c>
      <c r="AV14" s="365">
        <f t="shared" si="18"/>
        <v>355</v>
      </c>
      <c r="AW14" s="365">
        <f t="shared" si="19"/>
        <v>8</v>
      </c>
      <c r="AX14" s="365">
        <f t="shared" si="20"/>
        <v>1107</v>
      </c>
    </row>
    <row r="15" spans="1:50" ht="15" customHeight="1" thickBot="1">
      <c r="A15" s="192">
        <v>12</v>
      </c>
      <c r="B15" s="193" t="s">
        <v>74</v>
      </c>
      <c r="C15" s="194" t="s">
        <v>16</v>
      </c>
      <c r="D15" s="153">
        <v>16777</v>
      </c>
      <c r="E15" s="171">
        <v>75</v>
      </c>
      <c r="F15" s="172">
        <v>54</v>
      </c>
      <c r="G15" s="173">
        <v>0</v>
      </c>
      <c r="H15" s="174">
        <f t="shared" si="0"/>
        <v>129</v>
      </c>
      <c r="I15" s="171">
        <v>87</v>
      </c>
      <c r="J15" s="172">
        <v>53</v>
      </c>
      <c r="K15" s="173">
        <v>2</v>
      </c>
      <c r="L15" s="174">
        <f t="shared" si="1"/>
        <v>140</v>
      </c>
      <c r="M15" s="171">
        <v>91</v>
      </c>
      <c r="N15" s="172">
        <v>51</v>
      </c>
      <c r="O15" s="173">
        <v>0</v>
      </c>
      <c r="P15" s="174">
        <f t="shared" si="2"/>
        <v>142</v>
      </c>
      <c r="Q15" s="171">
        <v>99</v>
      </c>
      <c r="R15" s="172">
        <v>51</v>
      </c>
      <c r="S15" s="173">
        <v>0</v>
      </c>
      <c r="T15" s="175">
        <f t="shared" si="3"/>
        <v>150</v>
      </c>
      <c r="U15" s="176">
        <f t="shared" si="4"/>
        <v>352</v>
      </c>
      <c r="V15" s="177">
        <f t="shared" si="5"/>
        <v>209</v>
      </c>
      <c r="W15" s="178">
        <f t="shared" si="6"/>
        <v>2</v>
      </c>
      <c r="X15" s="174">
        <f t="shared" si="7"/>
        <v>561</v>
      </c>
      <c r="Y15" s="171">
        <v>82</v>
      </c>
      <c r="Z15" s="172">
        <v>53</v>
      </c>
      <c r="AA15" s="173">
        <v>0</v>
      </c>
      <c r="AB15" s="174">
        <f t="shared" si="8"/>
        <v>135</v>
      </c>
      <c r="AC15" s="171">
        <v>84</v>
      </c>
      <c r="AD15" s="172">
        <v>54</v>
      </c>
      <c r="AE15" s="173">
        <v>1</v>
      </c>
      <c r="AF15" s="174">
        <f t="shared" si="9"/>
        <v>138</v>
      </c>
      <c r="AG15" s="171">
        <v>81</v>
      </c>
      <c r="AH15" s="172">
        <v>36</v>
      </c>
      <c r="AI15" s="173">
        <v>0</v>
      </c>
      <c r="AJ15" s="174">
        <f t="shared" si="10"/>
        <v>117</v>
      </c>
      <c r="AK15" s="171">
        <v>96</v>
      </c>
      <c r="AL15" s="172">
        <v>34</v>
      </c>
      <c r="AM15" s="173">
        <v>2</v>
      </c>
      <c r="AN15" s="174">
        <f t="shared" si="11"/>
        <v>130</v>
      </c>
      <c r="AO15" s="246">
        <f t="shared" si="12"/>
        <v>343</v>
      </c>
      <c r="AP15" s="247">
        <f t="shared" si="13"/>
        <v>177</v>
      </c>
      <c r="AQ15" s="247">
        <f t="shared" si="14"/>
        <v>3</v>
      </c>
      <c r="AR15" s="174">
        <f t="shared" si="15"/>
        <v>520</v>
      </c>
      <c r="AS15" s="174">
        <v>561</v>
      </c>
      <c r="AT15" s="248">
        <f t="shared" si="16"/>
        <v>1081</v>
      </c>
      <c r="AU15" s="365">
        <f t="shared" si="17"/>
        <v>695</v>
      </c>
      <c r="AV15" s="365">
        <f t="shared" si="18"/>
        <v>386</v>
      </c>
      <c r="AW15" s="365">
        <f t="shared" si="19"/>
        <v>5</v>
      </c>
      <c r="AX15" s="365">
        <f t="shared" si="20"/>
        <v>1081</v>
      </c>
    </row>
    <row r="16" spans="1:46" ht="15" customHeight="1">
      <c r="A16" s="191">
        <v>13</v>
      </c>
      <c r="B16" s="180" t="s">
        <v>168</v>
      </c>
      <c r="C16" s="181" t="s">
        <v>78</v>
      </c>
      <c r="D16" s="182">
        <v>21096</v>
      </c>
      <c r="E16" s="16">
        <v>88</v>
      </c>
      <c r="F16" s="17">
        <v>36</v>
      </c>
      <c r="G16" s="18">
        <v>1</v>
      </c>
      <c r="H16" s="10">
        <f aca="true" t="shared" si="21" ref="H16:H27">E16+F16</f>
        <v>124</v>
      </c>
      <c r="I16" s="16">
        <v>100</v>
      </c>
      <c r="J16" s="17">
        <v>34</v>
      </c>
      <c r="K16" s="18">
        <v>2</v>
      </c>
      <c r="L16" s="10">
        <f aca="true" t="shared" si="22" ref="L16:L27">I16+J16</f>
        <v>134</v>
      </c>
      <c r="M16" s="16">
        <v>96</v>
      </c>
      <c r="N16" s="17">
        <v>49</v>
      </c>
      <c r="O16" s="18">
        <v>1</v>
      </c>
      <c r="P16" s="10">
        <f aca="true" t="shared" si="23" ref="P16:P27">M16+N16</f>
        <v>145</v>
      </c>
      <c r="Q16" s="16">
        <v>85</v>
      </c>
      <c r="R16" s="17">
        <v>51</v>
      </c>
      <c r="S16" s="18">
        <v>1</v>
      </c>
      <c r="T16" s="11">
        <f aca="true" t="shared" si="24" ref="T16:T27">Q16+R16</f>
        <v>136</v>
      </c>
      <c r="U16" s="12">
        <f aca="true" t="shared" si="25" ref="U16:W27">E16+I16+M16+Q16</f>
        <v>369</v>
      </c>
      <c r="V16" s="13">
        <f t="shared" si="25"/>
        <v>170</v>
      </c>
      <c r="W16" s="14">
        <f t="shared" si="25"/>
        <v>5</v>
      </c>
      <c r="X16" s="19">
        <f aca="true" t="shared" si="26" ref="X16:X27">U16+V16</f>
        <v>539</v>
      </c>
      <c r="Y16" s="323" t="s">
        <v>35</v>
      </c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5"/>
      <c r="AT16" s="184">
        <v>539</v>
      </c>
    </row>
    <row r="17" spans="1:46" ht="15" customHeight="1">
      <c r="A17" s="20">
        <v>14</v>
      </c>
      <c r="B17" s="149" t="s">
        <v>176</v>
      </c>
      <c r="C17" s="150" t="s">
        <v>80</v>
      </c>
      <c r="D17" s="148">
        <v>6083</v>
      </c>
      <c r="E17" s="16">
        <v>93</v>
      </c>
      <c r="F17" s="17">
        <v>32</v>
      </c>
      <c r="G17" s="18">
        <v>2</v>
      </c>
      <c r="H17" s="10">
        <f t="shared" si="21"/>
        <v>125</v>
      </c>
      <c r="I17" s="16">
        <v>97</v>
      </c>
      <c r="J17" s="17">
        <v>41</v>
      </c>
      <c r="K17" s="18">
        <v>2</v>
      </c>
      <c r="L17" s="10">
        <f t="shared" si="22"/>
        <v>138</v>
      </c>
      <c r="M17" s="16">
        <v>96</v>
      </c>
      <c r="N17" s="17">
        <v>44</v>
      </c>
      <c r="O17" s="18">
        <v>1</v>
      </c>
      <c r="P17" s="10">
        <f t="shared" si="23"/>
        <v>140</v>
      </c>
      <c r="Q17" s="16">
        <v>93</v>
      </c>
      <c r="R17" s="17">
        <v>43</v>
      </c>
      <c r="S17" s="18">
        <v>1</v>
      </c>
      <c r="T17" s="11">
        <f t="shared" si="24"/>
        <v>136</v>
      </c>
      <c r="U17" s="12">
        <f t="shared" si="25"/>
        <v>379</v>
      </c>
      <c r="V17" s="13">
        <f t="shared" si="25"/>
        <v>160</v>
      </c>
      <c r="W17" s="14">
        <f t="shared" si="25"/>
        <v>6</v>
      </c>
      <c r="X17" s="15">
        <f t="shared" si="26"/>
        <v>539</v>
      </c>
      <c r="Y17" s="326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8"/>
      <c r="AT17" s="184">
        <v>539</v>
      </c>
    </row>
    <row r="18" spans="1:46" ht="15" customHeight="1">
      <c r="A18" s="20">
        <v>15</v>
      </c>
      <c r="B18" s="149" t="s">
        <v>129</v>
      </c>
      <c r="C18" s="150" t="s">
        <v>79</v>
      </c>
      <c r="D18" s="148">
        <v>16539</v>
      </c>
      <c r="E18" s="16">
        <v>94</v>
      </c>
      <c r="F18" s="17">
        <v>52</v>
      </c>
      <c r="G18" s="18">
        <v>2</v>
      </c>
      <c r="H18" s="10">
        <f t="shared" si="21"/>
        <v>146</v>
      </c>
      <c r="I18" s="16">
        <v>82</v>
      </c>
      <c r="J18" s="17">
        <v>42</v>
      </c>
      <c r="K18" s="18">
        <v>0</v>
      </c>
      <c r="L18" s="10">
        <f t="shared" si="22"/>
        <v>124</v>
      </c>
      <c r="M18" s="16">
        <v>84</v>
      </c>
      <c r="N18" s="17">
        <v>35</v>
      </c>
      <c r="O18" s="18">
        <v>2</v>
      </c>
      <c r="P18" s="10">
        <f t="shared" si="23"/>
        <v>119</v>
      </c>
      <c r="Q18" s="16">
        <v>96</v>
      </c>
      <c r="R18" s="17">
        <v>53</v>
      </c>
      <c r="S18" s="18">
        <v>1</v>
      </c>
      <c r="T18" s="11">
        <f t="shared" si="24"/>
        <v>149</v>
      </c>
      <c r="U18" s="12">
        <f t="shared" si="25"/>
        <v>356</v>
      </c>
      <c r="V18" s="13">
        <f t="shared" si="25"/>
        <v>182</v>
      </c>
      <c r="W18" s="14">
        <f t="shared" si="25"/>
        <v>5</v>
      </c>
      <c r="X18" s="19">
        <f t="shared" si="26"/>
        <v>538</v>
      </c>
      <c r="Y18" s="326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184">
        <v>538</v>
      </c>
    </row>
    <row r="19" spans="1:46" ht="15" customHeight="1">
      <c r="A19" s="20">
        <v>16</v>
      </c>
      <c r="B19" s="149" t="s">
        <v>66</v>
      </c>
      <c r="C19" s="150" t="s">
        <v>40</v>
      </c>
      <c r="D19" s="148">
        <v>12847</v>
      </c>
      <c r="E19" s="16">
        <v>96</v>
      </c>
      <c r="F19" s="17">
        <v>34</v>
      </c>
      <c r="G19" s="18">
        <v>2</v>
      </c>
      <c r="H19" s="10">
        <f t="shared" si="21"/>
        <v>130</v>
      </c>
      <c r="I19" s="16">
        <v>94</v>
      </c>
      <c r="J19" s="17">
        <v>36</v>
      </c>
      <c r="K19" s="18">
        <v>3</v>
      </c>
      <c r="L19" s="10">
        <f t="shared" si="22"/>
        <v>130</v>
      </c>
      <c r="M19" s="16">
        <v>96</v>
      </c>
      <c r="N19" s="17">
        <v>43</v>
      </c>
      <c r="O19" s="18">
        <v>1</v>
      </c>
      <c r="P19" s="10">
        <f t="shared" si="23"/>
        <v>139</v>
      </c>
      <c r="Q19" s="16">
        <v>93</v>
      </c>
      <c r="R19" s="17">
        <v>45</v>
      </c>
      <c r="S19" s="18">
        <v>0</v>
      </c>
      <c r="T19" s="11">
        <f t="shared" si="24"/>
        <v>138</v>
      </c>
      <c r="U19" s="12">
        <f t="shared" si="25"/>
        <v>379</v>
      </c>
      <c r="V19" s="13">
        <f t="shared" si="25"/>
        <v>158</v>
      </c>
      <c r="W19" s="14">
        <f t="shared" si="25"/>
        <v>6</v>
      </c>
      <c r="X19" s="15">
        <f t="shared" si="26"/>
        <v>537</v>
      </c>
      <c r="Y19" s="326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8"/>
      <c r="AT19" s="184">
        <v>537</v>
      </c>
    </row>
    <row r="20" spans="1:46" ht="15" customHeight="1">
      <c r="A20" s="20">
        <v>17</v>
      </c>
      <c r="B20" s="149" t="s">
        <v>65</v>
      </c>
      <c r="C20" s="150" t="s">
        <v>16</v>
      </c>
      <c r="D20" s="148">
        <v>10827</v>
      </c>
      <c r="E20" s="16">
        <v>95</v>
      </c>
      <c r="F20" s="17">
        <v>41</v>
      </c>
      <c r="G20" s="18">
        <v>1</v>
      </c>
      <c r="H20" s="10">
        <f t="shared" si="21"/>
        <v>136</v>
      </c>
      <c r="I20" s="16">
        <v>91</v>
      </c>
      <c r="J20" s="17">
        <v>35</v>
      </c>
      <c r="K20" s="18">
        <v>0</v>
      </c>
      <c r="L20" s="10">
        <f t="shared" si="22"/>
        <v>126</v>
      </c>
      <c r="M20" s="16">
        <v>88</v>
      </c>
      <c r="N20" s="17">
        <v>58</v>
      </c>
      <c r="O20" s="18">
        <v>0</v>
      </c>
      <c r="P20" s="10">
        <f t="shared" si="23"/>
        <v>146</v>
      </c>
      <c r="Q20" s="16">
        <v>72</v>
      </c>
      <c r="R20" s="17">
        <v>54</v>
      </c>
      <c r="S20" s="18">
        <v>0</v>
      </c>
      <c r="T20" s="11">
        <f t="shared" si="24"/>
        <v>126</v>
      </c>
      <c r="U20" s="12">
        <f t="shared" si="25"/>
        <v>346</v>
      </c>
      <c r="V20" s="13">
        <f t="shared" si="25"/>
        <v>188</v>
      </c>
      <c r="W20" s="14">
        <f t="shared" si="25"/>
        <v>1</v>
      </c>
      <c r="X20" s="19">
        <f t="shared" si="26"/>
        <v>534</v>
      </c>
      <c r="Y20" s="326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8"/>
      <c r="AT20" s="184">
        <v>534</v>
      </c>
    </row>
    <row r="21" spans="1:46" ht="15" customHeight="1">
      <c r="A21" s="20">
        <v>18</v>
      </c>
      <c r="B21" s="149" t="s">
        <v>177</v>
      </c>
      <c r="C21" s="150" t="s">
        <v>82</v>
      </c>
      <c r="D21" s="148">
        <v>10141</v>
      </c>
      <c r="E21" s="16">
        <v>96</v>
      </c>
      <c r="F21" s="17">
        <v>44</v>
      </c>
      <c r="G21" s="18">
        <v>2</v>
      </c>
      <c r="H21" s="10">
        <f t="shared" si="21"/>
        <v>140</v>
      </c>
      <c r="I21" s="16">
        <v>90</v>
      </c>
      <c r="J21" s="17">
        <v>35</v>
      </c>
      <c r="K21" s="18">
        <v>0</v>
      </c>
      <c r="L21" s="10">
        <f t="shared" si="22"/>
        <v>125</v>
      </c>
      <c r="M21" s="16">
        <v>90</v>
      </c>
      <c r="N21" s="17">
        <v>34</v>
      </c>
      <c r="O21" s="18">
        <v>2</v>
      </c>
      <c r="P21" s="10">
        <f t="shared" si="23"/>
        <v>124</v>
      </c>
      <c r="Q21" s="16">
        <v>82</v>
      </c>
      <c r="R21" s="17">
        <v>63</v>
      </c>
      <c r="S21" s="18">
        <v>0</v>
      </c>
      <c r="T21" s="11">
        <f t="shared" si="24"/>
        <v>145</v>
      </c>
      <c r="U21" s="12">
        <f t="shared" si="25"/>
        <v>358</v>
      </c>
      <c r="V21" s="13">
        <f t="shared" si="25"/>
        <v>176</v>
      </c>
      <c r="W21" s="14">
        <f t="shared" si="25"/>
        <v>4</v>
      </c>
      <c r="X21" s="15">
        <f t="shared" si="26"/>
        <v>534</v>
      </c>
      <c r="Y21" s="326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8"/>
      <c r="AT21" s="184">
        <v>534</v>
      </c>
    </row>
    <row r="22" spans="1:46" ht="15" customHeight="1">
      <c r="A22" s="20">
        <v>19</v>
      </c>
      <c r="B22" s="149" t="s">
        <v>125</v>
      </c>
      <c r="C22" s="150" t="s">
        <v>79</v>
      </c>
      <c r="D22" s="148">
        <v>19893</v>
      </c>
      <c r="E22" s="16">
        <v>77</v>
      </c>
      <c r="F22" s="17">
        <v>43</v>
      </c>
      <c r="G22" s="18">
        <v>2</v>
      </c>
      <c r="H22" s="10">
        <f t="shared" si="21"/>
        <v>120</v>
      </c>
      <c r="I22" s="16">
        <v>88</v>
      </c>
      <c r="J22" s="17">
        <v>42</v>
      </c>
      <c r="K22" s="18">
        <v>1</v>
      </c>
      <c r="L22" s="10">
        <f t="shared" si="22"/>
        <v>130</v>
      </c>
      <c r="M22" s="16">
        <v>95</v>
      </c>
      <c r="N22" s="17">
        <v>41</v>
      </c>
      <c r="O22" s="18">
        <v>0</v>
      </c>
      <c r="P22" s="10">
        <f t="shared" si="23"/>
        <v>136</v>
      </c>
      <c r="Q22" s="16">
        <v>96</v>
      </c>
      <c r="R22" s="17">
        <v>51</v>
      </c>
      <c r="S22" s="18">
        <v>1</v>
      </c>
      <c r="T22" s="11">
        <f t="shared" si="24"/>
        <v>147</v>
      </c>
      <c r="U22" s="12">
        <f t="shared" si="25"/>
        <v>356</v>
      </c>
      <c r="V22" s="13">
        <f t="shared" si="25"/>
        <v>177</v>
      </c>
      <c r="W22" s="14">
        <f t="shared" si="25"/>
        <v>4</v>
      </c>
      <c r="X22" s="15">
        <f t="shared" si="26"/>
        <v>533</v>
      </c>
      <c r="Y22" s="326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8"/>
      <c r="AT22" s="184">
        <v>533</v>
      </c>
    </row>
    <row r="23" spans="1:46" ht="15" customHeight="1">
      <c r="A23" s="21">
        <v>20</v>
      </c>
      <c r="B23" s="149" t="s">
        <v>69</v>
      </c>
      <c r="C23" s="150" t="s">
        <v>70</v>
      </c>
      <c r="D23" s="148">
        <v>11180</v>
      </c>
      <c r="E23" s="16">
        <v>86</v>
      </c>
      <c r="F23" s="17">
        <v>34</v>
      </c>
      <c r="G23" s="18">
        <v>1</v>
      </c>
      <c r="H23" s="10">
        <f t="shared" si="21"/>
        <v>120</v>
      </c>
      <c r="I23" s="16">
        <v>93</v>
      </c>
      <c r="J23" s="17">
        <v>44</v>
      </c>
      <c r="K23" s="18">
        <v>3</v>
      </c>
      <c r="L23" s="10">
        <f t="shared" si="22"/>
        <v>137</v>
      </c>
      <c r="M23" s="16">
        <v>100</v>
      </c>
      <c r="N23" s="17">
        <v>43</v>
      </c>
      <c r="O23" s="18">
        <v>3</v>
      </c>
      <c r="P23" s="10">
        <f t="shared" si="23"/>
        <v>143</v>
      </c>
      <c r="Q23" s="16">
        <v>89</v>
      </c>
      <c r="R23" s="17">
        <v>43</v>
      </c>
      <c r="S23" s="18">
        <v>0</v>
      </c>
      <c r="T23" s="11">
        <f t="shared" si="24"/>
        <v>132</v>
      </c>
      <c r="U23" s="12">
        <f t="shared" si="25"/>
        <v>368</v>
      </c>
      <c r="V23" s="13">
        <f t="shared" si="25"/>
        <v>164</v>
      </c>
      <c r="W23" s="14">
        <f t="shared" si="25"/>
        <v>7</v>
      </c>
      <c r="X23" s="15">
        <f t="shared" si="26"/>
        <v>532</v>
      </c>
      <c r="Y23" s="326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8"/>
      <c r="AT23" s="184">
        <v>532</v>
      </c>
    </row>
    <row r="24" spans="1:46" ht="15" customHeight="1">
      <c r="A24" s="20">
        <v>21</v>
      </c>
      <c r="B24" s="149" t="s">
        <v>126</v>
      </c>
      <c r="C24" s="150" t="s">
        <v>80</v>
      </c>
      <c r="D24" s="148">
        <v>14736</v>
      </c>
      <c r="E24" s="16">
        <v>80</v>
      </c>
      <c r="F24" s="17">
        <v>27</v>
      </c>
      <c r="G24" s="18">
        <v>4</v>
      </c>
      <c r="H24" s="10">
        <f t="shared" si="21"/>
        <v>107</v>
      </c>
      <c r="I24" s="16">
        <v>93</v>
      </c>
      <c r="J24" s="17">
        <v>44</v>
      </c>
      <c r="K24" s="18">
        <v>4</v>
      </c>
      <c r="L24" s="10">
        <f t="shared" si="22"/>
        <v>137</v>
      </c>
      <c r="M24" s="16">
        <v>98</v>
      </c>
      <c r="N24" s="17">
        <v>54</v>
      </c>
      <c r="O24" s="18">
        <v>0</v>
      </c>
      <c r="P24" s="10">
        <f t="shared" si="23"/>
        <v>152</v>
      </c>
      <c r="Q24" s="16">
        <v>90</v>
      </c>
      <c r="R24" s="17">
        <v>34</v>
      </c>
      <c r="S24" s="18">
        <v>1</v>
      </c>
      <c r="T24" s="11">
        <f t="shared" si="24"/>
        <v>124</v>
      </c>
      <c r="U24" s="12">
        <f t="shared" si="25"/>
        <v>361</v>
      </c>
      <c r="V24" s="13">
        <f t="shared" si="25"/>
        <v>159</v>
      </c>
      <c r="W24" s="14">
        <f t="shared" si="25"/>
        <v>9</v>
      </c>
      <c r="X24" s="19">
        <f t="shared" si="26"/>
        <v>520</v>
      </c>
      <c r="Y24" s="326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8"/>
      <c r="AT24" s="184">
        <v>520</v>
      </c>
    </row>
    <row r="25" spans="1:46" ht="15" customHeight="1">
      <c r="A25" s="22">
        <v>22</v>
      </c>
      <c r="B25" s="149" t="s">
        <v>71</v>
      </c>
      <c r="C25" s="150" t="s">
        <v>72</v>
      </c>
      <c r="D25" s="148">
        <v>10884</v>
      </c>
      <c r="E25" s="16">
        <v>90</v>
      </c>
      <c r="F25" s="17">
        <v>33</v>
      </c>
      <c r="G25" s="18">
        <v>2</v>
      </c>
      <c r="H25" s="10">
        <f t="shared" si="21"/>
        <v>123</v>
      </c>
      <c r="I25" s="16">
        <v>96</v>
      </c>
      <c r="J25" s="17">
        <v>34</v>
      </c>
      <c r="K25" s="18">
        <v>2</v>
      </c>
      <c r="L25" s="10">
        <f t="shared" si="22"/>
        <v>130</v>
      </c>
      <c r="M25" s="16">
        <v>91</v>
      </c>
      <c r="N25" s="17">
        <v>44</v>
      </c>
      <c r="O25" s="18">
        <v>1</v>
      </c>
      <c r="P25" s="10">
        <f t="shared" si="23"/>
        <v>135</v>
      </c>
      <c r="Q25" s="16">
        <v>78</v>
      </c>
      <c r="R25" s="17">
        <v>42</v>
      </c>
      <c r="S25" s="18">
        <v>2</v>
      </c>
      <c r="T25" s="11">
        <f t="shared" si="24"/>
        <v>120</v>
      </c>
      <c r="U25" s="12">
        <f t="shared" si="25"/>
        <v>355</v>
      </c>
      <c r="V25" s="13">
        <f t="shared" si="25"/>
        <v>153</v>
      </c>
      <c r="W25" s="14">
        <f t="shared" si="25"/>
        <v>7</v>
      </c>
      <c r="X25" s="15">
        <f t="shared" si="26"/>
        <v>508</v>
      </c>
      <c r="Y25" s="326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8"/>
      <c r="AT25" s="184">
        <v>508</v>
      </c>
    </row>
    <row r="26" spans="1:46" ht="15" customHeight="1">
      <c r="A26" s="20">
        <v>23</v>
      </c>
      <c r="B26" s="149" t="s">
        <v>127</v>
      </c>
      <c r="C26" s="150" t="s">
        <v>81</v>
      </c>
      <c r="D26" s="148">
        <v>10522</v>
      </c>
      <c r="E26" s="16">
        <v>90</v>
      </c>
      <c r="F26" s="17">
        <v>43</v>
      </c>
      <c r="G26" s="18">
        <v>2</v>
      </c>
      <c r="H26" s="10">
        <f t="shared" si="21"/>
        <v>133</v>
      </c>
      <c r="I26" s="16">
        <v>94</v>
      </c>
      <c r="J26" s="17">
        <v>36</v>
      </c>
      <c r="K26" s="18">
        <v>2</v>
      </c>
      <c r="L26" s="10">
        <f t="shared" si="22"/>
        <v>130</v>
      </c>
      <c r="M26" s="16">
        <v>81</v>
      </c>
      <c r="N26" s="17">
        <v>52</v>
      </c>
      <c r="O26" s="18">
        <v>1</v>
      </c>
      <c r="P26" s="10">
        <f t="shared" si="23"/>
        <v>133</v>
      </c>
      <c r="Q26" s="16">
        <v>76</v>
      </c>
      <c r="R26" s="17">
        <v>34</v>
      </c>
      <c r="S26" s="18">
        <v>5</v>
      </c>
      <c r="T26" s="11">
        <f t="shared" si="24"/>
        <v>110</v>
      </c>
      <c r="U26" s="12">
        <f t="shared" si="25"/>
        <v>341</v>
      </c>
      <c r="V26" s="13">
        <f t="shared" si="25"/>
        <v>165</v>
      </c>
      <c r="W26" s="14">
        <f t="shared" si="25"/>
        <v>10</v>
      </c>
      <c r="X26" s="15">
        <f t="shared" si="26"/>
        <v>506</v>
      </c>
      <c r="Y26" s="326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8"/>
      <c r="AT26" s="184">
        <v>506</v>
      </c>
    </row>
    <row r="27" spans="1:46" ht="15" customHeight="1" thickBot="1">
      <c r="A27" s="183">
        <v>24</v>
      </c>
      <c r="B27" s="151" t="s">
        <v>76</v>
      </c>
      <c r="C27" s="152" t="s">
        <v>77</v>
      </c>
      <c r="D27" s="153">
        <v>13631</v>
      </c>
      <c r="E27" s="171">
        <v>96</v>
      </c>
      <c r="F27" s="172">
        <v>32</v>
      </c>
      <c r="G27" s="173">
        <v>1</v>
      </c>
      <c r="H27" s="174">
        <f t="shared" si="21"/>
        <v>128</v>
      </c>
      <c r="I27" s="171">
        <v>76</v>
      </c>
      <c r="J27" s="172">
        <v>44</v>
      </c>
      <c r="K27" s="173">
        <v>0</v>
      </c>
      <c r="L27" s="174">
        <f t="shared" si="22"/>
        <v>120</v>
      </c>
      <c r="M27" s="171">
        <v>77</v>
      </c>
      <c r="N27" s="172">
        <v>33</v>
      </c>
      <c r="O27" s="173">
        <v>2</v>
      </c>
      <c r="P27" s="174">
        <f t="shared" si="23"/>
        <v>110</v>
      </c>
      <c r="Q27" s="171">
        <v>84</v>
      </c>
      <c r="R27" s="172">
        <v>44</v>
      </c>
      <c r="S27" s="173">
        <v>1</v>
      </c>
      <c r="T27" s="175">
        <f t="shared" si="24"/>
        <v>128</v>
      </c>
      <c r="U27" s="176">
        <f t="shared" si="25"/>
        <v>333</v>
      </c>
      <c r="V27" s="177">
        <f t="shared" si="25"/>
        <v>153</v>
      </c>
      <c r="W27" s="178">
        <f t="shared" si="25"/>
        <v>4</v>
      </c>
      <c r="X27" s="179">
        <f t="shared" si="26"/>
        <v>486</v>
      </c>
      <c r="Y27" s="329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1"/>
      <c r="AT27" s="185">
        <v>486</v>
      </c>
    </row>
    <row r="28" spans="1:44" ht="15" customHeight="1">
      <c r="A28" s="62"/>
      <c r="B28" s="69" t="s">
        <v>42</v>
      </c>
      <c r="C28" s="63"/>
      <c r="D28" s="64"/>
      <c r="E28" s="65"/>
      <c r="F28" s="65"/>
      <c r="G28" s="65"/>
      <c r="H28" s="66"/>
      <c r="I28" s="65"/>
      <c r="J28" s="65"/>
      <c r="K28" s="65"/>
      <c r="L28" s="66"/>
      <c r="M28" s="65"/>
      <c r="N28" s="65"/>
      <c r="O28" s="65"/>
      <c r="P28" s="66"/>
      <c r="Q28" s="65"/>
      <c r="R28" s="65"/>
      <c r="S28" s="65"/>
      <c r="T28" s="66"/>
      <c r="U28" s="67"/>
      <c r="V28" s="67"/>
      <c r="W28" s="67"/>
      <c r="X28" s="68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2:44" s="62" customFormat="1" ht="15" customHeight="1">
      <c r="B29" s="70"/>
      <c r="C29" s="70"/>
      <c r="D29" s="71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</row>
    <row r="30" spans="1:44" s="24" customFormat="1" ht="25.5" customHeight="1" thickBot="1">
      <c r="A30" s="344" t="s">
        <v>34</v>
      </c>
      <c r="B30" s="344"/>
      <c r="C30" s="344"/>
      <c r="D30" s="344"/>
      <c r="E30" s="346" t="s">
        <v>13</v>
      </c>
      <c r="F30" s="346"/>
      <c r="G30" s="346"/>
      <c r="H30" s="346"/>
      <c r="I30" s="346"/>
      <c r="J30" s="23"/>
      <c r="K30" s="23"/>
      <c r="L30" s="23"/>
      <c r="M30" s="23"/>
      <c r="N30" s="345" t="s">
        <v>49</v>
      </c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</row>
    <row r="31" spans="1:44" s="25" customFormat="1" ht="15" customHeight="1">
      <c r="A31" s="349" t="s">
        <v>19</v>
      </c>
      <c r="B31" s="351" t="s">
        <v>0</v>
      </c>
      <c r="C31" s="351" t="s">
        <v>1</v>
      </c>
      <c r="D31" s="347" t="s">
        <v>10</v>
      </c>
      <c r="E31" s="338" t="s">
        <v>2</v>
      </c>
      <c r="F31" s="339"/>
      <c r="G31" s="339"/>
      <c r="H31" s="340"/>
      <c r="I31" s="338" t="s">
        <v>7</v>
      </c>
      <c r="J31" s="339"/>
      <c r="K31" s="339"/>
      <c r="L31" s="340"/>
      <c r="M31" s="338" t="s">
        <v>8</v>
      </c>
      <c r="N31" s="339"/>
      <c r="O31" s="339"/>
      <c r="P31" s="340"/>
      <c r="Q31" s="338" t="s">
        <v>9</v>
      </c>
      <c r="R31" s="339"/>
      <c r="S31" s="339"/>
      <c r="T31" s="340"/>
      <c r="U31" s="338" t="s">
        <v>6</v>
      </c>
      <c r="V31" s="339"/>
      <c r="W31" s="339"/>
      <c r="X31" s="340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</row>
    <row r="32" spans="1:44" s="25" customFormat="1" ht="15" customHeight="1" thickBot="1">
      <c r="A32" s="350"/>
      <c r="B32" s="352"/>
      <c r="C32" s="352"/>
      <c r="D32" s="348"/>
      <c r="E32" s="26" t="s">
        <v>3</v>
      </c>
      <c r="F32" s="27" t="s">
        <v>4</v>
      </c>
      <c r="G32" s="28" t="s">
        <v>5</v>
      </c>
      <c r="H32" s="29" t="s">
        <v>11</v>
      </c>
      <c r="I32" s="26" t="s">
        <v>3</v>
      </c>
      <c r="J32" s="27" t="s">
        <v>4</v>
      </c>
      <c r="K32" s="28" t="s">
        <v>5</v>
      </c>
      <c r="L32" s="29" t="s">
        <v>11</v>
      </c>
      <c r="M32" s="26" t="s">
        <v>3</v>
      </c>
      <c r="N32" s="27" t="s">
        <v>4</v>
      </c>
      <c r="O32" s="28" t="s">
        <v>5</v>
      </c>
      <c r="P32" s="29" t="s">
        <v>11</v>
      </c>
      <c r="Q32" s="26" t="s">
        <v>3</v>
      </c>
      <c r="R32" s="27" t="s">
        <v>4</v>
      </c>
      <c r="S32" s="28" t="s">
        <v>5</v>
      </c>
      <c r="T32" s="29" t="s">
        <v>11</v>
      </c>
      <c r="U32" s="30" t="s">
        <v>3</v>
      </c>
      <c r="V32" s="27" t="s">
        <v>4</v>
      </c>
      <c r="W32" s="28" t="s">
        <v>5</v>
      </c>
      <c r="X32" s="31" t="s">
        <v>11</v>
      </c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</row>
    <row r="33" spans="1:44" ht="15" customHeight="1">
      <c r="A33" s="104">
        <v>1</v>
      </c>
      <c r="B33" s="105" t="s">
        <v>130</v>
      </c>
      <c r="C33" s="105" t="s">
        <v>56</v>
      </c>
      <c r="D33" s="106">
        <v>10564</v>
      </c>
      <c r="E33" s="219">
        <v>93</v>
      </c>
      <c r="F33" s="220">
        <v>41</v>
      </c>
      <c r="G33" s="221">
        <v>1</v>
      </c>
      <c r="H33" s="234">
        <v>134</v>
      </c>
      <c r="I33" s="219">
        <v>100</v>
      </c>
      <c r="J33" s="220">
        <v>35</v>
      </c>
      <c r="K33" s="221">
        <v>3</v>
      </c>
      <c r="L33" s="234">
        <v>135</v>
      </c>
      <c r="M33" s="219">
        <v>91</v>
      </c>
      <c r="N33" s="220">
        <v>41</v>
      </c>
      <c r="O33" s="221">
        <v>2</v>
      </c>
      <c r="P33" s="234">
        <v>132</v>
      </c>
      <c r="Q33" s="219">
        <v>89</v>
      </c>
      <c r="R33" s="220">
        <v>43</v>
      </c>
      <c r="S33" s="221">
        <v>1</v>
      </c>
      <c r="T33" s="234">
        <v>132</v>
      </c>
      <c r="U33" s="223">
        <v>373</v>
      </c>
      <c r="V33" s="224">
        <v>160</v>
      </c>
      <c r="W33" s="225">
        <v>7</v>
      </c>
      <c r="X33" s="222">
        <v>533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</row>
    <row r="34" spans="1:44" ht="15" customHeight="1">
      <c r="A34" s="108">
        <v>2</v>
      </c>
      <c r="B34" s="118" t="s">
        <v>87</v>
      </c>
      <c r="C34" s="118" t="s">
        <v>72</v>
      </c>
      <c r="D34" s="119">
        <v>10014</v>
      </c>
      <c r="E34" s="219">
        <v>88</v>
      </c>
      <c r="F34" s="220">
        <v>34</v>
      </c>
      <c r="G34" s="221">
        <v>1</v>
      </c>
      <c r="H34" s="234">
        <v>122</v>
      </c>
      <c r="I34" s="219">
        <v>99</v>
      </c>
      <c r="J34" s="220">
        <v>44</v>
      </c>
      <c r="K34" s="221">
        <v>1</v>
      </c>
      <c r="L34" s="234">
        <v>143</v>
      </c>
      <c r="M34" s="219">
        <v>86</v>
      </c>
      <c r="N34" s="220">
        <v>42</v>
      </c>
      <c r="O34" s="221">
        <v>1</v>
      </c>
      <c r="P34" s="234">
        <v>128</v>
      </c>
      <c r="Q34" s="219">
        <v>83</v>
      </c>
      <c r="R34" s="220">
        <v>36</v>
      </c>
      <c r="S34" s="221">
        <v>1</v>
      </c>
      <c r="T34" s="234">
        <v>119</v>
      </c>
      <c r="U34" s="223">
        <v>356</v>
      </c>
      <c r="V34" s="224">
        <v>156</v>
      </c>
      <c r="W34" s="225">
        <v>4</v>
      </c>
      <c r="X34" s="222">
        <v>512</v>
      </c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</row>
    <row r="35" spans="1:44" ht="15" customHeight="1">
      <c r="A35" s="84">
        <v>3</v>
      </c>
      <c r="B35" s="89" t="s">
        <v>86</v>
      </c>
      <c r="C35" s="85" t="s">
        <v>16</v>
      </c>
      <c r="D35" s="88">
        <v>2038</v>
      </c>
      <c r="E35" s="37">
        <v>85</v>
      </c>
      <c r="F35" s="38">
        <v>50</v>
      </c>
      <c r="G35" s="39">
        <v>0</v>
      </c>
      <c r="H35" s="50">
        <f aca="true" t="shared" si="27" ref="H35:H44">E35+F35</f>
        <v>135</v>
      </c>
      <c r="I35" s="37">
        <v>89</v>
      </c>
      <c r="J35" s="38">
        <v>44</v>
      </c>
      <c r="K35" s="39">
        <v>3</v>
      </c>
      <c r="L35" s="50">
        <f aca="true" t="shared" si="28" ref="L35:L44">I35+J35</f>
        <v>133</v>
      </c>
      <c r="M35" s="37">
        <v>88</v>
      </c>
      <c r="N35" s="38">
        <v>35</v>
      </c>
      <c r="O35" s="39">
        <v>2</v>
      </c>
      <c r="P35" s="50">
        <f aca="true" t="shared" si="29" ref="P35:P44">M35+N35</f>
        <v>123</v>
      </c>
      <c r="Q35" s="37">
        <v>75</v>
      </c>
      <c r="R35" s="38">
        <v>44</v>
      </c>
      <c r="S35" s="39">
        <v>1</v>
      </c>
      <c r="T35" s="50">
        <f aca="true" t="shared" si="30" ref="T35:T44">Q35+R35</f>
        <v>119</v>
      </c>
      <c r="U35" s="41">
        <f aca="true" t="shared" si="31" ref="U35:W44">E35+I35+M35+Q35</f>
        <v>337</v>
      </c>
      <c r="V35" s="42">
        <f t="shared" si="31"/>
        <v>173</v>
      </c>
      <c r="W35" s="43">
        <f t="shared" si="31"/>
        <v>6</v>
      </c>
      <c r="X35" s="72">
        <f aca="true" t="shared" si="32" ref="X35:X44">U35+V35</f>
        <v>510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ht="15" customHeight="1">
      <c r="A36" s="84">
        <v>4</v>
      </c>
      <c r="B36" s="85" t="s">
        <v>85</v>
      </c>
      <c r="C36" s="85" t="s">
        <v>16</v>
      </c>
      <c r="D36" s="83">
        <v>17830</v>
      </c>
      <c r="E36" s="37">
        <v>82</v>
      </c>
      <c r="F36" s="38">
        <v>35</v>
      </c>
      <c r="G36" s="39">
        <v>3</v>
      </c>
      <c r="H36" s="50">
        <f t="shared" si="27"/>
        <v>117</v>
      </c>
      <c r="I36" s="37">
        <v>86</v>
      </c>
      <c r="J36" s="38">
        <v>52</v>
      </c>
      <c r="K36" s="39">
        <v>2</v>
      </c>
      <c r="L36" s="50">
        <f t="shared" si="28"/>
        <v>138</v>
      </c>
      <c r="M36" s="37">
        <v>94</v>
      </c>
      <c r="N36" s="38">
        <v>35</v>
      </c>
      <c r="O36" s="39">
        <v>4</v>
      </c>
      <c r="P36" s="50">
        <f t="shared" si="29"/>
        <v>129</v>
      </c>
      <c r="Q36" s="37">
        <v>84</v>
      </c>
      <c r="R36" s="38">
        <v>34</v>
      </c>
      <c r="S36" s="39">
        <v>1</v>
      </c>
      <c r="T36" s="50">
        <f t="shared" si="30"/>
        <v>118</v>
      </c>
      <c r="U36" s="41">
        <f t="shared" si="31"/>
        <v>346</v>
      </c>
      <c r="V36" s="42">
        <f t="shared" si="31"/>
        <v>156</v>
      </c>
      <c r="W36" s="43">
        <f t="shared" si="31"/>
        <v>10</v>
      </c>
      <c r="X36" s="72">
        <f t="shared" si="32"/>
        <v>502</v>
      </c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1:44" ht="15" customHeight="1">
      <c r="A37" s="84">
        <v>5</v>
      </c>
      <c r="B37" s="85" t="s">
        <v>131</v>
      </c>
      <c r="C37" s="85" t="s">
        <v>81</v>
      </c>
      <c r="D37" s="83">
        <v>10514</v>
      </c>
      <c r="E37" s="37">
        <v>87</v>
      </c>
      <c r="F37" s="38">
        <v>35</v>
      </c>
      <c r="G37" s="39">
        <v>2</v>
      </c>
      <c r="H37" s="50">
        <f t="shared" si="27"/>
        <v>122</v>
      </c>
      <c r="I37" s="37">
        <v>97</v>
      </c>
      <c r="J37" s="38">
        <v>36</v>
      </c>
      <c r="K37" s="39">
        <v>1</v>
      </c>
      <c r="L37" s="50">
        <f t="shared" si="28"/>
        <v>133</v>
      </c>
      <c r="M37" s="37">
        <v>93</v>
      </c>
      <c r="N37" s="38">
        <v>36</v>
      </c>
      <c r="O37" s="39">
        <v>0</v>
      </c>
      <c r="P37" s="50">
        <f t="shared" si="29"/>
        <v>129</v>
      </c>
      <c r="Q37" s="37">
        <v>75</v>
      </c>
      <c r="R37" s="38">
        <v>42</v>
      </c>
      <c r="S37" s="39">
        <v>2</v>
      </c>
      <c r="T37" s="50">
        <f t="shared" si="30"/>
        <v>117</v>
      </c>
      <c r="U37" s="41">
        <f t="shared" si="31"/>
        <v>352</v>
      </c>
      <c r="V37" s="42">
        <f t="shared" si="31"/>
        <v>149</v>
      </c>
      <c r="W37" s="43">
        <f t="shared" si="31"/>
        <v>5</v>
      </c>
      <c r="X37" s="72">
        <f t="shared" si="32"/>
        <v>501</v>
      </c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</row>
    <row r="38" spans="1:44" ht="15" customHeight="1">
      <c r="A38" s="84">
        <v>6</v>
      </c>
      <c r="B38" s="85" t="s">
        <v>84</v>
      </c>
      <c r="C38" s="85" t="s">
        <v>77</v>
      </c>
      <c r="D38" s="83">
        <v>15465</v>
      </c>
      <c r="E38" s="37">
        <v>94</v>
      </c>
      <c r="F38" s="38">
        <v>42</v>
      </c>
      <c r="G38" s="39">
        <v>0</v>
      </c>
      <c r="H38" s="40">
        <f t="shared" si="27"/>
        <v>136</v>
      </c>
      <c r="I38" s="37">
        <v>89</v>
      </c>
      <c r="J38" s="38">
        <v>33</v>
      </c>
      <c r="K38" s="39">
        <v>3</v>
      </c>
      <c r="L38" s="40">
        <f t="shared" si="28"/>
        <v>122</v>
      </c>
      <c r="M38" s="37">
        <v>78</v>
      </c>
      <c r="N38" s="38">
        <v>34</v>
      </c>
      <c r="O38" s="39">
        <v>1</v>
      </c>
      <c r="P38" s="40">
        <f t="shared" si="29"/>
        <v>112</v>
      </c>
      <c r="Q38" s="37">
        <v>78</v>
      </c>
      <c r="R38" s="38">
        <v>41</v>
      </c>
      <c r="S38" s="39">
        <v>2</v>
      </c>
      <c r="T38" s="40">
        <f t="shared" si="30"/>
        <v>119</v>
      </c>
      <c r="U38" s="41">
        <f t="shared" si="31"/>
        <v>339</v>
      </c>
      <c r="V38" s="42">
        <f t="shared" si="31"/>
        <v>150</v>
      </c>
      <c r="W38" s="43">
        <f t="shared" si="31"/>
        <v>6</v>
      </c>
      <c r="X38" s="72">
        <f t="shared" si="32"/>
        <v>489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</row>
    <row r="39" spans="1:44" ht="15" customHeight="1">
      <c r="A39" s="34">
        <v>7</v>
      </c>
      <c r="B39" s="85" t="s">
        <v>134</v>
      </c>
      <c r="C39" s="85" t="s">
        <v>79</v>
      </c>
      <c r="D39" s="83">
        <v>4900</v>
      </c>
      <c r="E39" s="37">
        <v>92</v>
      </c>
      <c r="F39" s="38">
        <v>33</v>
      </c>
      <c r="G39" s="39">
        <v>3</v>
      </c>
      <c r="H39" s="50">
        <f t="shared" si="27"/>
        <v>125</v>
      </c>
      <c r="I39" s="37">
        <v>81</v>
      </c>
      <c r="J39" s="38">
        <v>34</v>
      </c>
      <c r="K39" s="39">
        <v>1</v>
      </c>
      <c r="L39" s="50">
        <f t="shared" si="28"/>
        <v>115</v>
      </c>
      <c r="M39" s="37">
        <v>80</v>
      </c>
      <c r="N39" s="38">
        <v>42</v>
      </c>
      <c r="O39" s="39">
        <v>1</v>
      </c>
      <c r="P39" s="50">
        <f t="shared" si="29"/>
        <v>122</v>
      </c>
      <c r="Q39" s="37">
        <v>94</v>
      </c>
      <c r="R39" s="38">
        <v>33</v>
      </c>
      <c r="S39" s="39">
        <v>1</v>
      </c>
      <c r="T39" s="50">
        <f t="shared" si="30"/>
        <v>127</v>
      </c>
      <c r="U39" s="41">
        <f t="shared" si="31"/>
        <v>347</v>
      </c>
      <c r="V39" s="42">
        <f t="shared" si="31"/>
        <v>142</v>
      </c>
      <c r="W39" s="43">
        <f t="shared" si="31"/>
        <v>6</v>
      </c>
      <c r="X39" s="72">
        <f t="shared" si="32"/>
        <v>489</v>
      </c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</row>
    <row r="40" spans="1:44" ht="15" customHeight="1">
      <c r="A40" s="34">
        <v>8</v>
      </c>
      <c r="B40" s="85" t="s">
        <v>132</v>
      </c>
      <c r="C40" s="85" t="s">
        <v>81</v>
      </c>
      <c r="D40" s="83">
        <v>16753</v>
      </c>
      <c r="E40" s="37">
        <v>85</v>
      </c>
      <c r="F40" s="38">
        <v>36</v>
      </c>
      <c r="G40" s="39">
        <v>4</v>
      </c>
      <c r="H40" s="50">
        <f t="shared" si="27"/>
        <v>121</v>
      </c>
      <c r="I40" s="37">
        <v>93</v>
      </c>
      <c r="J40" s="38">
        <v>27</v>
      </c>
      <c r="K40" s="39">
        <v>3</v>
      </c>
      <c r="L40" s="50">
        <f t="shared" si="28"/>
        <v>120</v>
      </c>
      <c r="M40" s="37">
        <v>73</v>
      </c>
      <c r="N40" s="38">
        <v>35</v>
      </c>
      <c r="O40" s="39">
        <v>3</v>
      </c>
      <c r="P40" s="50">
        <f t="shared" si="29"/>
        <v>108</v>
      </c>
      <c r="Q40" s="37">
        <v>81</v>
      </c>
      <c r="R40" s="38">
        <v>44</v>
      </c>
      <c r="S40" s="39">
        <v>3</v>
      </c>
      <c r="T40" s="50">
        <f t="shared" si="30"/>
        <v>125</v>
      </c>
      <c r="U40" s="41">
        <f t="shared" si="31"/>
        <v>332</v>
      </c>
      <c r="V40" s="42">
        <f t="shared" si="31"/>
        <v>142</v>
      </c>
      <c r="W40" s="43">
        <f t="shared" si="31"/>
        <v>13</v>
      </c>
      <c r="X40" s="72">
        <f t="shared" si="32"/>
        <v>474</v>
      </c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</row>
    <row r="41" spans="1:44" ht="15" customHeight="1">
      <c r="A41" s="34">
        <v>9</v>
      </c>
      <c r="B41" s="85" t="s">
        <v>88</v>
      </c>
      <c r="C41" s="85" t="s">
        <v>40</v>
      </c>
      <c r="D41" s="83">
        <v>21017</v>
      </c>
      <c r="E41" s="37">
        <v>85</v>
      </c>
      <c r="F41" s="38">
        <v>36</v>
      </c>
      <c r="G41" s="39">
        <v>2</v>
      </c>
      <c r="H41" s="50">
        <f t="shared" si="27"/>
        <v>121</v>
      </c>
      <c r="I41" s="37">
        <v>75</v>
      </c>
      <c r="J41" s="38">
        <v>36</v>
      </c>
      <c r="K41" s="39">
        <v>4</v>
      </c>
      <c r="L41" s="50">
        <f t="shared" si="28"/>
        <v>111</v>
      </c>
      <c r="M41" s="37">
        <v>90</v>
      </c>
      <c r="N41" s="38">
        <v>27</v>
      </c>
      <c r="O41" s="39">
        <v>4</v>
      </c>
      <c r="P41" s="50">
        <f t="shared" si="29"/>
        <v>117</v>
      </c>
      <c r="Q41" s="37">
        <v>74</v>
      </c>
      <c r="R41" s="38">
        <v>44</v>
      </c>
      <c r="S41" s="39">
        <v>0</v>
      </c>
      <c r="T41" s="50">
        <f t="shared" si="30"/>
        <v>118</v>
      </c>
      <c r="U41" s="41">
        <f t="shared" si="31"/>
        <v>324</v>
      </c>
      <c r="V41" s="42">
        <f t="shared" si="31"/>
        <v>143</v>
      </c>
      <c r="W41" s="43">
        <f t="shared" si="31"/>
        <v>10</v>
      </c>
      <c r="X41" s="72">
        <f t="shared" si="32"/>
        <v>467</v>
      </c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ht="15" customHeight="1">
      <c r="A42" s="34">
        <v>10</v>
      </c>
      <c r="B42" s="85" t="s">
        <v>133</v>
      </c>
      <c r="C42" s="85" t="s">
        <v>79</v>
      </c>
      <c r="D42" s="83">
        <v>17947</v>
      </c>
      <c r="E42" s="37">
        <v>84</v>
      </c>
      <c r="F42" s="38">
        <v>27</v>
      </c>
      <c r="G42" s="39">
        <v>2</v>
      </c>
      <c r="H42" s="40">
        <f t="shared" si="27"/>
        <v>111</v>
      </c>
      <c r="I42" s="37">
        <v>84</v>
      </c>
      <c r="J42" s="38">
        <v>26</v>
      </c>
      <c r="K42" s="39">
        <v>5</v>
      </c>
      <c r="L42" s="40">
        <f t="shared" si="28"/>
        <v>110</v>
      </c>
      <c r="M42" s="37">
        <v>90</v>
      </c>
      <c r="N42" s="38">
        <v>31</v>
      </c>
      <c r="O42" s="39">
        <v>4</v>
      </c>
      <c r="P42" s="40">
        <f t="shared" si="29"/>
        <v>121</v>
      </c>
      <c r="Q42" s="37">
        <v>71</v>
      </c>
      <c r="R42" s="38">
        <v>43</v>
      </c>
      <c r="S42" s="39">
        <v>4</v>
      </c>
      <c r="T42" s="40">
        <f t="shared" si="30"/>
        <v>114</v>
      </c>
      <c r="U42" s="41">
        <f t="shared" si="31"/>
        <v>329</v>
      </c>
      <c r="V42" s="42">
        <f t="shared" si="31"/>
        <v>127</v>
      </c>
      <c r="W42" s="43">
        <f t="shared" si="31"/>
        <v>15</v>
      </c>
      <c r="X42" s="72">
        <f t="shared" si="32"/>
        <v>456</v>
      </c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</row>
    <row r="43" spans="1:44" ht="15" customHeight="1">
      <c r="A43" s="34">
        <v>11</v>
      </c>
      <c r="B43" s="85" t="s">
        <v>135</v>
      </c>
      <c r="C43" s="85" t="s">
        <v>79</v>
      </c>
      <c r="D43" s="83">
        <v>16540</v>
      </c>
      <c r="E43" s="37">
        <v>76</v>
      </c>
      <c r="F43" s="38">
        <v>16</v>
      </c>
      <c r="G43" s="39">
        <v>8</v>
      </c>
      <c r="H43" s="40">
        <f t="shared" si="27"/>
        <v>92</v>
      </c>
      <c r="I43" s="37">
        <v>78</v>
      </c>
      <c r="J43" s="38">
        <v>27</v>
      </c>
      <c r="K43" s="39">
        <v>1</v>
      </c>
      <c r="L43" s="40">
        <f t="shared" si="28"/>
        <v>105</v>
      </c>
      <c r="M43" s="37">
        <v>91</v>
      </c>
      <c r="N43" s="38">
        <v>39</v>
      </c>
      <c r="O43" s="39">
        <v>2</v>
      </c>
      <c r="P43" s="40">
        <f t="shared" si="29"/>
        <v>130</v>
      </c>
      <c r="Q43" s="37">
        <v>83</v>
      </c>
      <c r="R43" s="38">
        <v>45</v>
      </c>
      <c r="S43" s="39">
        <v>3</v>
      </c>
      <c r="T43" s="40">
        <f t="shared" si="30"/>
        <v>128</v>
      </c>
      <c r="U43" s="41">
        <f t="shared" si="31"/>
        <v>328</v>
      </c>
      <c r="V43" s="42">
        <f t="shared" si="31"/>
        <v>127</v>
      </c>
      <c r="W43" s="43">
        <f t="shared" si="31"/>
        <v>14</v>
      </c>
      <c r="X43" s="72">
        <f t="shared" si="32"/>
        <v>455</v>
      </c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</row>
    <row r="44" spans="1:44" ht="15" customHeight="1" thickBot="1">
      <c r="A44" s="51">
        <v>12</v>
      </c>
      <c r="B44" s="86" t="s">
        <v>136</v>
      </c>
      <c r="C44" s="86" t="s">
        <v>81</v>
      </c>
      <c r="D44" s="87">
        <v>5971</v>
      </c>
      <c r="E44" s="54">
        <v>76</v>
      </c>
      <c r="F44" s="55">
        <v>25</v>
      </c>
      <c r="G44" s="56">
        <v>6</v>
      </c>
      <c r="H44" s="57">
        <f t="shared" si="27"/>
        <v>101</v>
      </c>
      <c r="I44" s="54">
        <v>73</v>
      </c>
      <c r="J44" s="55">
        <v>43</v>
      </c>
      <c r="K44" s="56">
        <v>3</v>
      </c>
      <c r="L44" s="57">
        <f t="shared" si="28"/>
        <v>116</v>
      </c>
      <c r="M44" s="54">
        <v>80</v>
      </c>
      <c r="N44" s="55">
        <v>35</v>
      </c>
      <c r="O44" s="56">
        <v>3</v>
      </c>
      <c r="P44" s="57">
        <f t="shared" si="29"/>
        <v>115</v>
      </c>
      <c r="Q44" s="54">
        <v>76</v>
      </c>
      <c r="R44" s="55">
        <v>43</v>
      </c>
      <c r="S44" s="56">
        <v>4</v>
      </c>
      <c r="T44" s="57">
        <f t="shared" si="30"/>
        <v>119</v>
      </c>
      <c r="U44" s="58">
        <f t="shared" si="31"/>
        <v>305</v>
      </c>
      <c r="V44" s="59">
        <f t="shared" si="31"/>
        <v>146</v>
      </c>
      <c r="W44" s="60">
        <f t="shared" si="31"/>
        <v>16</v>
      </c>
      <c r="X44" s="73">
        <f t="shared" si="32"/>
        <v>451</v>
      </c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</row>
    <row r="45" spans="1:44" ht="15" customHeight="1">
      <c r="A45" s="62"/>
      <c r="B45" s="69" t="s">
        <v>43</v>
      </c>
      <c r="C45" s="63"/>
      <c r="D45" s="64"/>
      <c r="E45" s="65"/>
      <c r="F45" s="65"/>
      <c r="G45" s="65"/>
      <c r="H45" s="66"/>
      <c r="I45" s="65"/>
      <c r="J45" s="65"/>
      <c r="K45" s="65"/>
      <c r="L45" s="66"/>
      <c r="M45" s="65"/>
      <c r="N45" s="65"/>
      <c r="O45" s="65"/>
      <c r="P45" s="66"/>
      <c r="Q45" s="65"/>
      <c r="R45" s="65"/>
      <c r="S45" s="65"/>
      <c r="T45" s="66"/>
      <c r="U45" s="67"/>
      <c r="V45" s="67"/>
      <c r="W45" s="67"/>
      <c r="X45" s="74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</row>
    <row r="46" spans="25:44" ht="16.5" customHeight="1"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</row>
    <row r="47" spans="1:44" s="24" customFormat="1" ht="25.5" customHeight="1" thickBot="1">
      <c r="A47" s="344" t="s">
        <v>34</v>
      </c>
      <c r="B47" s="344"/>
      <c r="C47" s="344"/>
      <c r="D47" s="344"/>
      <c r="E47" s="346" t="s">
        <v>14</v>
      </c>
      <c r="F47" s="346"/>
      <c r="G47" s="346"/>
      <c r="H47" s="346"/>
      <c r="I47" s="346"/>
      <c r="J47" s="23"/>
      <c r="K47" s="23"/>
      <c r="L47" s="23"/>
      <c r="M47" s="23"/>
      <c r="N47" s="345" t="s">
        <v>49</v>
      </c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</row>
    <row r="48" spans="1:44" s="25" customFormat="1" ht="15" customHeight="1">
      <c r="A48" s="349" t="s">
        <v>19</v>
      </c>
      <c r="B48" s="351" t="s">
        <v>0</v>
      </c>
      <c r="C48" s="351" t="s">
        <v>1</v>
      </c>
      <c r="D48" s="347" t="s">
        <v>10</v>
      </c>
      <c r="E48" s="338" t="s">
        <v>2</v>
      </c>
      <c r="F48" s="339"/>
      <c r="G48" s="339"/>
      <c r="H48" s="340"/>
      <c r="I48" s="338" t="s">
        <v>7</v>
      </c>
      <c r="J48" s="339"/>
      <c r="K48" s="339"/>
      <c r="L48" s="340"/>
      <c r="M48" s="338" t="s">
        <v>8</v>
      </c>
      <c r="N48" s="339"/>
      <c r="O48" s="339"/>
      <c r="P48" s="340"/>
      <c r="Q48" s="338" t="s">
        <v>9</v>
      </c>
      <c r="R48" s="339"/>
      <c r="S48" s="339"/>
      <c r="T48" s="340"/>
      <c r="U48" s="338" t="s">
        <v>6</v>
      </c>
      <c r="V48" s="339"/>
      <c r="W48" s="339"/>
      <c r="X48" s="340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</row>
    <row r="49" spans="1:44" s="25" customFormat="1" ht="15" customHeight="1" thickBot="1">
      <c r="A49" s="350"/>
      <c r="B49" s="352"/>
      <c r="C49" s="352"/>
      <c r="D49" s="348"/>
      <c r="E49" s="26" t="s">
        <v>3</v>
      </c>
      <c r="F49" s="27" t="s">
        <v>4</v>
      </c>
      <c r="G49" s="28" t="s">
        <v>5</v>
      </c>
      <c r="H49" s="29" t="s">
        <v>11</v>
      </c>
      <c r="I49" s="26" t="s">
        <v>3</v>
      </c>
      <c r="J49" s="27" t="s">
        <v>4</v>
      </c>
      <c r="K49" s="28" t="s">
        <v>5</v>
      </c>
      <c r="L49" s="29" t="s">
        <v>11</v>
      </c>
      <c r="M49" s="26" t="s">
        <v>3</v>
      </c>
      <c r="N49" s="27" t="s">
        <v>4</v>
      </c>
      <c r="O49" s="28" t="s">
        <v>5</v>
      </c>
      <c r="P49" s="29" t="s">
        <v>11</v>
      </c>
      <c r="Q49" s="26" t="s">
        <v>3</v>
      </c>
      <c r="R49" s="27" t="s">
        <v>4</v>
      </c>
      <c r="S49" s="28" t="s">
        <v>5</v>
      </c>
      <c r="T49" s="29" t="s">
        <v>11</v>
      </c>
      <c r="U49" s="30" t="s">
        <v>3</v>
      </c>
      <c r="V49" s="27" t="s">
        <v>4</v>
      </c>
      <c r="W49" s="28" t="s">
        <v>5</v>
      </c>
      <c r="X49" s="31" t="s">
        <v>11</v>
      </c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</row>
    <row r="50" spans="1:44" ht="15" customHeight="1">
      <c r="A50" s="104">
        <v>1</v>
      </c>
      <c r="B50" s="235" t="s">
        <v>93</v>
      </c>
      <c r="C50" s="235" t="s">
        <v>77</v>
      </c>
      <c r="D50" s="236">
        <v>4523</v>
      </c>
      <c r="E50" s="227">
        <v>89</v>
      </c>
      <c r="F50" s="228">
        <v>45</v>
      </c>
      <c r="G50" s="229">
        <v>3</v>
      </c>
      <c r="H50" s="230">
        <v>134</v>
      </c>
      <c r="I50" s="227">
        <v>93</v>
      </c>
      <c r="J50" s="228">
        <v>36</v>
      </c>
      <c r="K50" s="229">
        <v>2</v>
      </c>
      <c r="L50" s="230">
        <v>129</v>
      </c>
      <c r="M50" s="227">
        <v>84</v>
      </c>
      <c r="N50" s="228">
        <v>52</v>
      </c>
      <c r="O50" s="229">
        <v>0</v>
      </c>
      <c r="P50" s="230">
        <v>136</v>
      </c>
      <c r="Q50" s="227">
        <v>83</v>
      </c>
      <c r="R50" s="228">
        <v>41</v>
      </c>
      <c r="S50" s="229">
        <v>1</v>
      </c>
      <c r="T50" s="230">
        <v>124</v>
      </c>
      <c r="U50" s="231">
        <v>349</v>
      </c>
      <c r="V50" s="232">
        <v>174</v>
      </c>
      <c r="W50" s="233">
        <v>6</v>
      </c>
      <c r="X50" s="230">
        <v>523</v>
      </c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</row>
    <row r="51" spans="1:44" ht="15" customHeight="1">
      <c r="A51" s="108">
        <v>2</v>
      </c>
      <c r="B51" s="109" t="s">
        <v>139</v>
      </c>
      <c r="C51" s="109" t="s">
        <v>82</v>
      </c>
      <c r="D51" s="110">
        <v>12299</v>
      </c>
      <c r="E51" s="219">
        <v>94</v>
      </c>
      <c r="F51" s="220">
        <v>35</v>
      </c>
      <c r="G51" s="221">
        <v>2</v>
      </c>
      <c r="H51" s="234">
        <v>129</v>
      </c>
      <c r="I51" s="219">
        <v>92</v>
      </c>
      <c r="J51" s="220">
        <v>40</v>
      </c>
      <c r="K51" s="221">
        <v>2</v>
      </c>
      <c r="L51" s="234">
        <v>132</v>
      </c>
      <c r="M51" s="219">
        <v>85</v>
      </c>
      <c r="N51" s="220">
        <v>45</v>
      </c>
      <c r="O51" s="221">
        <v>0</v>
      </c>
      <c r="P51" s="234">
        <v>130</v>
      </c>
      <c r="Q51" s="219">
        <v>81</v>
      </c>
      <c r="R51" s="220">
        <v>44</v>
      </c>
      <c r="S51" s="221">
        <v>1</v>
      </c>
      <c r="T51" s="234">
        <v>125</v>
      </c>
      <c r="U51" s="223">
        <v>352</v>
      </c>
      <c r="V51" s="224">
        <v>164</v>
      </c>
      <c r="W51" s="225">
        <v>5</v>
      </c>
      <c r="X51" s="222">
        <v>516</v>
      </c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</row>
    <row r="52" spans="1:44" ht="15" customHeight="1">
      <c r="A52" s="108">
        <v>3</v>
      </c>
      <c r="B52" s="109" t="s">
        <v>137</v>
      </c>
      <c r="C52" s="109" t="s">
        <v>82</v>
      </c>
      <c r="D52" s="110">
        <v>2766</v>
      </c>
      <c r="E52" s="219">
        <v>88</v>
      </c>
      <c r="F52" s="220">
        <v>31</v>
      </c>
      <c r="G52" s="221">
        <v>5</v>
      </c>
      <c r="H52" s="234">
        <v>119</v>
      </c>
      <c r="I52" s="219">
        <v>87</v>
      </c>
      <c r="J52" s="220">
        <v>27</v>
      </c>
      <c r="K52" s="221">
        <v>2</v>
      </c>
      <c r="L52" s="234">
        <v>114</v>
      </c>
      <c r="M52" s="219">
        <v>99</v>
      </c>
      <c r="N52" s="220">
        <v>44</v>
      </c>
      <c r="O52" s="221">
        <v>0</v>
      </c>
      <c r="P52" s="234">
        <v>143</v>
      </c>
      <c r="Q52" s="219">
        <v>91</v>
      </c>
      <c r="R52" s="220">
        <v>42</v>
      </c>
      <c r="S52" s="221">
        <v>1</v>
      </c>
      <c r="T52" s="234">
        <v>133</v>
      </c>
      <c r="U52" s="223">
        <v>365</v>
      </c>
      <c r="V52" s="224">
        <v>144</v>
      </c>
      <c r="W52" s="225">
        <v>8</v>
      </c>
      <c r="X52" s="222">
        <v>509</v>
      </c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</row>
    <row r="53" spans="1:44" ht="15" customHeight="1">
      <c r="A53" s="84">
        <v>4</v>
      </c>
      <c r="B53" s="85" t="s">
        <v>141</v>
      </c>
      <c r="C53" s="85" t="s">
        <v>81</v>
      </c>
      <c r="D53" s="83">
        <v>5969</v>
      </c>
      <c r="E53" s="37">
        <v>85</v>
      </c>
      <c r="F53" s="38">
        <v>44</v>
      </c>
      <c r="G53" s="39">
        <v>5</v>
      </c>
      <c r="H53" s="50">
        <v>129</v>
      </c>
      <c r="I53" s="37">
        <v>85</v>
      </c>
      <c r="J53" s="38">
        <v>41</v>
      </c>
      <c r="K53" s="39">
        <v>1</v>
      </c>
      <c r="L53" s="50">
        <v>126</v>
      </c>
      <c r="M53" s="37">
        <v>90</v>
      </c>
      <c r="N53" s="38">
        <v>17</v>
      </c>
      <c r="O53" s="39">
        <v>5</v>
      </c>
      <c r="P53" s="50">
        <v>107</v>
      </c>
      <c r="Q53" s="37">
        <v>92</v>
      </c>
      <c r="R53" s="38">
        <v>53</v>
      </c>
      <c r="S53" s="39">
        <v>3</v>
      </c>
      <c r="T53" s="50">
        <v>145</v>
      </c>
      <c r="U53" s="41">
        <v>352</v>
      </c>
      <c r="V53" s="42">
        <v>155</v>
      </c>
      <c r="W53" s="43">
        <v>14</v>
      </c>
      <c r="X53" s="72">
        <v>507</v>
      </c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</row>
    <row r="54" spans="1:44" ht="15" customHeight="1">
      <c r="A54" s="84">
        <v>5</v>
      </c>
      <c r="B54" s="85" t="s">
        <v>138</v>
      </c>
      <c r="C54" s="85" t="s">
        <v>81</v>
      </c>
      <c r="D54" s="83">
        <v>10566</v>
      </c>
      <c r="E54" s="37">
        <v>83</v>
      </c>
      <c r="F54" s="38">
        <v>36</v>
      </c>
      <c r="G54" s="39">
        <v>0</v>
      </c>
      <c r="H54" s="50">
        <v>119</v>
      </c>
      <c r="I54" s="37">
        <v>86</v>
      </c>
      <c r="J54" s="38">
        <v>48</v>
      </c>
      <c r="K54" s="39">
        <v>1</v>
      </c>
      <c r="L54" s="50">
        <v>134</v>
      </c>
      <c r="M54" s="37">
        <v>78</v>
      </c>
      <c r="N54" s="38">
        <v>44</v>
      </c>
      <c r="O54" s="39">
        <v>1</v>
      </c>
      <c r="P54" s="50">
        <v>122</v>
      </c>
      <c r="Q54" s="37">
        <v>82</v>
      </c>
      <c r="R54" s="38">
        <v>35</v>
      </c>
      <c r="S54" s="39">
        <v>4</v>
      </c>
      <c r="T54" s="50">
        <v>117</v>
      </c>
      <c r="U54" s="41">
        <v>329</v>
      </c>
      <c r="V54" s="42">
        <v>163</v>
      </c>
      <c r="W54" s="43">
        <v>6</v>
      </c>
      <c r="X54" s="72">
        <v>492</v>
      </c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</row>
    <row r="55" spans="1:44" ht="15" customHeight="1">
      <c r="A55" s="84">
        <v>6</v>
      </c>
      <c r="B55" s="85" t="s">
        <v>89</v>
      </c>
      <c r="C55" s="85" t="s">
        <v>16</v>
      </c>
      <c r="D55" s="83">
        <v>4147</v>
      </c>
      <c r="E55" s="37">
        <v>79</v>
      </c>
      <c r="F55" s="38">
        <v>43</v>
      </c>
      <c r="G55" s="39">
        <v>1</v>
      </c>
      <c r="H55" s="50">
        <v>122</v>
      </c>
      <c r="I55" s="37">
        <v>82</v>
      </c>
      <c r="J55" s="38">
        <v>42</v>
      </c>
      <c r="K55" s="39">
        <v>0</v>
      </c>
      <c r="L55" s="50">
        <v>124</v>
      </c>
      <c r="M55" s="37">
        <v>92</v>
      </c>
      <c r="N55" s="38">
        <v>53</v>
      </c>
      <c r="O55" s="39">
        <v>3</v>
      </c>
      <c r="P55" s="50">
        <v>145</v>
      </c>
      <c r="Q55" s="37">
        <v>79</v>
      </c>
      <c r="R55" s="38">
        <v>17</v>
      </c>
      <c r="S55" s="39">
        <v>6</v>
      </c>
      <c r="T55" s="50">
        <v>96</v>
      </c>
      <c r="U55" s="41">
        <v>332</v>
      </c>
      <c r="V55" s="42">
        <v>155</v>
      </c>
      <c r="W55" s="43">
        <v>10</v>
      </c>
      <c r="X55" s="72">
        <v>487</v>
      </c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</row>
    <row r="56" spans="1:44" ht="15" customHeight="1">
      <c r="A56" s="84">
        <v>7</v>
      </c>
      <c r="B56" s="85" t="s">
        <v>140</v>
      </c>
      <c r="C56" s="85" t="s">
        <v>78</v>
      </c>
      <c r="D56" s="83">
        <v>4664</v>
      </c>
      <c r="E56" s="37">
        <v>83</v>
      </c>
      <c r="F56" s="38">
        <v>42</v>
      </c>
      <c r="G56" s="39">
        <v>1</v>
      </c>
      <c r="H56" s="50">
        <v>125</v>
      </c>
      <c r="I56" s="37">
        <v>78</v>
      </c>
      <c r="J56" s="38">
        <v>35</v>
      </c>
      <c r="K56" s="39">
        <v>2</v>
      </c>
      <c r="L56" s="50">
        <v>113</v>
      </c>
      <c r="M56" s="37">
        <v>87</v>
      </c>
      <c r="N56" s="38">
        <v>34</v>
      </c>
      <c r="O56" s="39">
        <v>3</v>
      </c>
      <c r="P56" s="50">
        <v>121</v>
      </c>
      <c r="Q56" s="37">
        <v>89</v>
      </c>
      <c r="R56" s="38">
        <v>36</v>
      </c>
      <c r="S56" s="39">
        <v>3</v>
      </c>
      <c r="T56" s="50">
        <v>125</v>
      </c>
      <c r="U56" s="41">
        <v>337</v>
      </c>
      <c r="V56" s="42">
        <v>147</v>
      </c>
      <c r="W56" s="43">
        <v>9</v>
      </c>
      <c r="X56" s="72">
        <v>484</v>
      </c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</row>
    <row r="57" spans="1:44" ht="15" customHeight="1">
      <c r="A57" s="84">
        <v>8</v>
      </c>
      <c r="B57" s="85" t="s">
        <v>94</v>
      </c>
      <c r="C57" s="85" t="s">
        <v>40</v>
      </c>
      <c r="D57" s="83">
        <v>2419</v>
      </c>
      <c r="E57" s="37">
        <v>86</v>
      </c>
      <c r="F57" s="38">
        <v>26</v>
      </c>
      <c r="G57" s="39">
        <v>2</v>
      </c>
      <c r="H57" s="50">
        <v>112</v>
      </c>
      <c r="I57" s="37">
        <v>86</v>
      </c>
      <c r="J57" s="38">
        <v>40</v>
      </c>
      <c r="K57" s="39">
        <v>2</v>
      </c>
      <c r="L57" s="50">
        <v>126</v>
      </c>
      <c r="M57" s="37">
        <v>91</v>
      </c>
      <c r="N57" s="38">
        <v>33</v>
      </c>
      <c r="O57" s="39">
        <v>2</v>
      </c>
      <c r="P57" s="50">
        <v>124</v>
      </c>
      <c r="Q57" s="37">
        <v>86</v>
      </c>
      <c r="R57" s="38">
        <v>33</v>
      </c>
      <c r="S57" s="39">
        <v>1</v>
      </c>
      <c r="T57" s="50">
        <v>119</v>
      </c>
      <c r="U57" s="41">
        <v>349</v>
      </c>
      <c r="V57" s="42">
        <v>132</v>
      </c>
      <c r="W57" s="43">
        <v>7</v>
      </c>
      <c r="X57" s="72">
        <v>481</v>
      </c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</row>
    <row r="58" spans="1:44" ht="15" customHeight="1">
      <c r="A58" s="34">
        <v>9</v>
      </c>
      <c r="B58" s="85" t="s">
        <v>92</v>
      </c>
      <c r="C58" s="85" t="s">
        <v>77</v>
      </c>
      <c r="D58" s="83">
        <v>11167</v>
      </c>
      <c r="E58" s="37">
        <v>76</v>
      </c>
      <c r="F58" s="38">
        <v>36</v>
      </c>
      <c r="G58" s="39">
        <v>2</v>
      </c>
      <c r="H58" s="50">
        <v>112</v>
      </c>
      <c r="I58" s="37">
        <v>81</v>
      </c>
      <c r="J58" s="38">
        <v>25</v>
      </c>
      <c r="K58" s="39">
        <v>3</v>
      </c>
      <c r="L58" s="50">
        <v>106</v>
      </c>
      <c r="M58" s="37">
        <v>86</v>
      </c>
      <c r="N58" s="38">
        <v>44</v>
      </c>
      <c r="O58" s="39">
        <v>3</v>
      </c>
      <c r="P58" s="50">
        <v>130</v>
      </c>
      <c r="Q58" s="37">
        <v>85</v>
      </c>
      <c r="R58" s="38">
        <v>41</v>
      </c>
      <c r="S58" s="39">
        <v>2</v>
      </c>
      <c r="T58" s="50">
        <v>126</v>
      </c>
      <c r="U58" s="41">
        <v>328</v>
      </c>
      <c r="V58" s="42">
        <v>146</v>
      </c>
      <c r="W58" s="43">
        <v>10</v>
      </c>
      <c r="X58" s="72">
        <v>474</v>
      </c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</row>
    <row r="59" spans="1:44" ht="15" customHeight="1">
      <c r="A59" s="34">
        <v>10</v>
      </c>
      <c r="B59" s="85" t="s">
        <v>90</v>
      </c>
      <c r="C59" s="85" t="s">
        <v>70</v>
      </c>
      <c r="D59" s="83">
        <v>3548</v>
      </c>
      <c r="E59" s="37">
        <v>74</v>
      </c>
      <c r="F59" s="38">
        <v>34</v>
      </c>
      <c r="G59" s="39">
        <v>2</v>
      </c>
      <c r="H59" s="50">
        <v>108</v>
      </c>
      <c r="I59" s="37">
        <v>77</v>
      </c>
      <c r="J59" s="38">
        <v>35</v>
      </c>
      <c r="K59" s="39">
        <v>2</v>
      </c>
      <c r="L59" s="50">
        <v>112</v>
      </c>
      <c r="M59" s="37">
        <v>84</v>
      </c>
      <c r="N59" s="38">
        <v>44</v>
      </c>
      <c r="O59" s="39">
        <v>3</v>
      </c>
      <c r="P59" s="50">
        <v>128</v>
      </c>
      <c r="Q59" s="37">
        <v>82</v>
      </c>
      <c r="R59" s="38">
        <v>41</v>
      </c>
      <c r="S59" s="39">
        <v>3</v>
      </c>
      <c r="T59" s="50">
        <v>123</v>
      </c>
      <c r="U59" s="41">
        <v>317</v>
      </c>
      <c r="V59" s="42">
        <v>154</v>
      </c>
      <c r="W59" s="43">
        <v>10</v>
      </c>
      <c r="X59" s="72">
        <v>471</v>
      </c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</row>
    <row r="60" spans="1:44" ht="15" customHeight="1">
      <c r="A60" s="34">
        <v>11</v>
      </c>
      <c r="B60" s="85" t="s">
        <v>91</v>
      </c>
      <c r="C60" s="85" t="s">
        <v>77</v>
      </c>
      <c r="D60" s="83">
        <v>11166</v>
      </c>
      <c r="E60" s="37">
        <v>92</v>
      </c>
      <c r="F60" s="38">
        <v>33</v>
      </c>
      <c r="G60" s="39">
        <v>4</v>
      </c>
      <c r="H60" s="50">
        <v>125</v>
      </c>
      <c r="I60" s="37">
        <v>80</v>
      </c>
      <c r="J60" s="38">
        <v>34</v>
      </c>
      <c r="K60" s="39">
        <v>2</v>
      </c>
      <c r="L60" s="50">
        <v>114</v>
      </c>
      <c r="M60" s="37">
        <v>81</v>
      </c>
      <c r="N60" s="38">
        <v>36</v>
      </c>
      <c r="O60" s="39">
        <v>2</v>
      </c>
      <c r="P60" s="50">
        <v>117</v>
      </c>
      <c r="Q60" s="37">
        <v>90</v>
      </c>
      <c r="R60" s="38">
        <v>24</v>
      </c>
      <c r="S60" s="39">
        <v>3</v>
      </c>
      <c r="T60" s="50">
        <v>114</v>
      </c>
      <c r="U60" s="41">
        <v>343</v>
      </c>
      <c r="V60" s="42">
        <v>127</v>
      </c>
      <c r="W60" s="43">
        <v>11</v>
      </c>
      <c r="X60" s="72">
        <v>470</v>
      </c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</row>
    <row r="61" spans="1:44" ht="15" customHeight="1" thickBot="1">
      <c r="A61" s="51">
        <v>12</v>
      </c>
      <c r="B61" s="86" t="s">
        <v>95</v>
      </c>
      <c r="C61" s="86" t="s">
        <v>77</v>
      </c>
      <c r="D61" s="87">
        <v>13774</v>
      </c>
      <c r="E61" s="54">
        <v>76</v>
      </c>
      <c r="F61" s="55">
        <v>19</v>
      </c>
      <c r="G61" s="56">
        <v>5</v>
      </c>
      <c r="H61" s="77">
        <v>95</v>
      </c>
      <c r="I61" s="54">
        <v>76</v>
      </c>
      <c r="J61" s="55">
        <v>31</v>
      </c>
      <c r="K61" s="56">
        <v>4</v>
      </c>
      <c r="L61" s="77">
        <v>107</v>
      </c>
      <c r="M61" s="54">
        <v>69</v>
      </c>
      <c r="N61" s="55">
        <v>51</v>
      </c>
      <c r="O61" s="56">
        <v>3</v>
      </c>
      <c r="P61" s="77">
        <v>120</v>
      </c>
      <c r="Q61" s="54">
        <v>77</v>
      </c>
      <c r="R61" s="55">
        <v>31</v>
      </c>
      <c r="S61" s="56">
        <v>2</v>
      </c>
      <c r="T61" s="77">
        <v>108</v>
      </c>
      <c r="U61" s="58">
        <v>298</v>
      </c>
      <c r="V61" s="59">
        <v>132</v>
      </c>
      <c r="W61" s="60">
        <v>14</v>
      </c>
      <c r="X61" s="73">
        <v>430</v>
      </c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</row>
    <row r="62" spans="1:44" ht="15" customHeight="1">
      <c r="A62" s="62"/>
      <c r="B62" s="69" t="s">
        <v>44</v>
      </c>
      <c r="C62" s="63"/>
      <c r="D62" s="64"/>
      <c r="E62" s="65"/>
      <c r="F62" s="65"/>
      <c r="G62" s="65"/>
      <c r="H62" s="66"/>
      <c r="I62" s="65"/>
      <c r="J62" s="65"/>
      <c r="K62" s="65"/>
      <c r="L62" s="66"/>
      <c r="M62" s="65"/>
      <c r="N62" s="65"/>
      <c r="O62" s="65"/>
      <c r="P62" s="66"/>
      <c r="Q62" s="65"/>
      <c r="R62" s="65"/>
      <c r="S62" s="65"/>
      <c r="T62" s="66"/>
      <c r="U62" s="67"/>
      <c r="V62" s="67"/>
      <c r="W62" s="67"/>
      <c r="X62" s="74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</row>
    <row r="63" spans="25:44" ht="16.5" customHeight="1"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</row>
    <row r="64" spans="1:44" s="24" customFormat="1" ht="25.5" customHeight="1" thickBot="1">
      <c r="A64" s="344" t="s">
        <v>34</v>
      </c>
      <c r="B64" s="344"/>
      <c r="C64" s="344"/>
      <c r="D64" s="344"/>
      <c r="E64" s="346" t="s">
        <v>15</v>
      </c>
      <c r="F64" s="346"/>
      <c r="G64" s="346"/>
      <c r="H64" s="346"/>
      <c r="I64" s="346"/>
      <c r="J64" s="23"/>
      <c r="K64" s="23"/>
      <c r="L64" s="23"/>
      <c r="M64" s="23"/>
      <c r="N64" s="345" t="s">
        <v>45</v>
      </c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</row>
    <row r="65" spans="1:44" s="25" customFormat="1" ht="15" customHeight="1">
      <c r="A65" s="332" t="s">
        <v>19</v>
      </c>
      <c r="B65" s="334" t="s">
        <v>0</v>
      </c>
      <c r="C65" s="334" t="s">
        <v>1</v>
      </c>
      <c r="D65" s="336" t="s">
        <v>10</v>
      </c>
      <c r="E65" s="338" t="s">
        <v>2</v>
      </c>
      <c r="F65" s="339"/>
      <c r="G65" s="339"/>
      <c r="H65" s="340"/>
      <c r="I65" s="338" t="s">
        <v>7</v>
      </c>
      <c r="J65" s="339"/>
      <c r="K65" s="339"/>
      <c r="L65" s="340"/>
      <c r="M65" s="338" t="s">
        <v>8</v>
      </c>
      <c r="N65" s="339"/>
      <c r="O65" s="339"/>
      <c r="P65" s="340"/>
      <c r="Q65" s="338" t="s">
        <v>9</v>
      </c>
      <c r="R65" s="339"/>
      <c r="S65" s="339"/>
      <c r="T65" s="340"/>
      <c r="U65" s="341" t="s">
        <v>6</v>
      </c>
      <c r="V65" s="342"/>
      <c r="W65" s="342"/>
      <c r="X65" s="343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</row>
    <row r="66" spans="1:44" s="25" customFormat="1" ht="15" customHeight="1" thickBot="1">
      <c r="A66" s="353"/>
      <c r="B66" s="354"/>
      <c r="C66" s="354"/>
      <c r="D66" s="355"/>
      <c r="E66" s="26" t="s">
        <v>3</v>
      </c>
      <c r="F66" s="27" t="s">
        <v>4</v>
      </c>
      <c r="G66" s="28" t="s">
        <v>5</v>
      </c>
      <c r="H66" s="29" t="s">
        <v>11</v>
      </c>
      <c r="I66" s="26" t="s">
        <v>3</v>
      </c>
      <c r="J66" s="27" t="s">
        <v>4</v>
      </c>
      <c r="K66" s="28" t="s">
        <v>5</v>
      </c>
      <c r="L66" s="29" t="s">
        <v>11</v>
      </c>
      <c r="M66" s="26" t="s">
        <v>3</v>
      </c>
      <c r="N66" s="27" t="s">
        <v>4</v>
      </c>
      <c r="O66" s="28" t="s">
        <v>5</v>
      </c>
      <c r="P66" s="29" t="s">
        <v>11</v>
      </c>
      <c r="Q66" s="26" t="s">
        <v>3</v>
      </c>
      <c r="R66" s="27" t="s">
        <v>4</v>
      </c>
      <c r="S66" s="28" t="s">
        <v>5</v>
      </c>
      <c r="T66" s="29" t="s">
        <v>11</v>
      </c>
      <c r="U66" s="30" t="s">
        <v>3</v>
      </c>
      <c r="V66" s="27" t="s">
        <v>4</v>
      </c>
      <c r="W66" s="28" t="s">
        <v>5</v>
      </c>
      <c r="X66" s="31" t="s">
        <v>11</v>
      </c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</row>
    <row r="67" spans="1:44" ht="15" customHeight="1">
      <c r="A67" s="104">
        <v>1</v>
      </c>
      <c r="B67" s="105" t="s">
        <v>96</v>
      </c>
      <c r="C67" s="105" t="s">
        <v>77</v>
      </c>
      <c r="D67" s="106">
        <v>16239</v>
      </c>
      <c r="E67" s="120">
        <v>88</v>
      </c>
      <c r="F67" s="121">
        <v>36</v>
      </c>
      <c r="G67" s="122">
        <v>0</v>
      </c>
      <c r="H67" s="123">
        <f aca="true" t="shared" si="33" ref="H67:H94">E67+F67</f>
        <v>124</v>
      </c>
      <c r="I67" s="120">
        <v>91</v>
      </c>
      <c r="J67" s="121">
        <v>44</v>
      </c>
      <c r="K67" s="122">
        <v>2</v>
      </c>
      <c r="L67" s="123">
        <f aca="true" t="shared" si="34" ref="L67:L94">I67+J67</f>
        <v>135</v>
      </c>
      <c r="M67" s="120">
        <v>93</v>
      </c>
      <c r="N67" s="121">
        <v>41</v>
      </c>
      <c r="O67" s="122">
        <v>2</v>
      </c>
      <c r="P67" s="123">
        <f aca="true" t="shared" si="35" ref="P67:P94">M67+N67</f>
        <v>134</v>
      </c>
      <c r="Q67" s="120">
        <v>94</v>
      </c>
      <c r="R67" s="121">
        <v>51</v>
      </c>
      <c r="S67" s="122">
        <v>3</v>
      </c>
      <c r="T67" s="123">
        <f aca="true" t="shared" si="36" ref="T67:T94">Q67+R67</f>
        <v>145</v>
      </c>
      <c r="U67" s="124">
        <f aca="true" t="shared" si="37" ref="U67:W94">E67+I67+M67+Q67</f>
        <v>366</v>
      </c>
      <c r="V67" s="125">
        <f t="shared" si="37"/>
        <v>172</v>
      </c>
      <c r="W67" s="126">
        <f t="shared" si="37"/>
        <v>7</v>
      </c>
      <c r="X67" s="123">
        <f aca="true" t="shared" si="38" ref="X67:X94">U67+V67</f>
        <v>538</v>
      </c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</row>
    <row r="68" spans="1:44" ht="15" customHeight="1">
      <c r="A68" s="108">
        <v>2</v>
      </c>
      <c r="B68" s="109" t="s">
        <v>101</v>
      </c>
      <c r="C68" s="109" t="s">
        <v>70</v>
      </c>
      <c r="D68" s="110">
        <v>3543</v>
      </c>
      <c r="E68" s="111">
        <v>89</v>
      </c>
      <c r="F68" s="112">
        <v>45</v>
      </c>
      <c r="G68" s="113">
        <v>1</v>
      </c>
      <c r="H68" s="107">
        <f t="shared" si="33"/>
        <v>134</v>
      </c>
      <c r="I68" s="111">
        <v>85</v>
      </c>
      <c r="J68" s="112">
        <v>51</v>
      </c>
      <c r="K68" s="113">
        <v>2</v>
      </c>
      <c r="L68" s="107">
        <f t="shared" si="34"/>
        <v>136</v>
      </c>
      <c r="M68" s="111">
        <v>85</v>
      </c>
      <c r="N68" s="112">
        <v>53</v>
      </c>
      <c r="O68" s="113">
        <v>0</v>
      </c>
      <c r="P68" s="107">
        <f t="shared" si="35"/>
        <v>138</v>
      </c>
      <c r="Q68" s="111">
        <v>86</v>
      </c>
      <c r="R68" s="112">
        <v>41</v>
      </c>
      <c r="S68" s="113">
        <v>1</v>
      </c>
      <c r="T68" s="107">
        <f t="shared" si="36"/>
        <v>127</v>
      </c>
      <c r="U68" s="114">
        <f t="shared" si="37"/>
        <v>345</v>
      </c>
      <c r="V68" s="115">
        <f t="shared" si="37"/>
        <v>190</v>
      </c>
      <c r="W68" s="116">
        <f t="shared" si="37"/>
        <v>4</v>
      </c>
      <c r="X68" s="117">
        <f t="shared" si="38"/>
        <v>535</v>
      </c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</row>
    <row r="69" spans="1:44" ht="15" customHeight="1">
      <c r="A69" s="108">
        <v>3</v>
      </c>
      <c r="B69" s="109" t="s">
        <v>149</v>
      </c>
      <c r="C69" s="109" t="s">
        <v>79</v>
      </c>
      <c r="D69" s="110">
        <v>3819</v>
      </c>
      <c r="E69" s="111">
        <v>87</v>
      </c>
      <c r="F69" s="112">
        <v>36</v>
      </c>
      <c r="G69" s="113">
        <v>2</v>
      </c>
      <c r="H69" s="107">
        <f t="shared" si="33"/>
        <v>123</v>
      </c>
      <c r="I69" s="111">
        <v>90</v>
      </c>
      <c r="J69" s="112">
        <v>32</v>
      </c>
      <c r="K69" s="113">
        <v>3</v>
      </c>
      <c r="L69" s="107">
        <f t="shared" si="34"/>
        <v>122</v>
      </c>
      <c r="M69" s="111">
        <v>92</v>
      </c>
      <c r="N69" s="112">
        <v>53</v>
      </c>
      <c r="O69" s="113">
        <v>0</v>
      </c>
      <c r="P69" s="107">
        <f t="shared" si="35"/>
        <v>145</v>
      </c>
      <c r="Q69" s="111">
        <v>76</v>
      </c>
      <c r="R69" s="112">
        <v>61</v>
      </c>
      <c r="S69" s="113">
        <v>0</v>
      </c>
      <c r="T69" s="107">
        <f t="shared" si="36"/>
        <v>137</v>
      </c>
      <c r="U69" s="114">
        <f t="shared" si="37"/>
        <v>345</v>
      </c>
      <c r="V69" s="115">
        <f t="shared" si="37"/>
        <v>182</v>
      </c>
      <c r="W69" s="116">
        <f t="shared" si="37"/>
        <v>5</v>
      </c>
      <c r="X69" s="117">
        <f t="shared" si="38"/>
        <v>527</v>
      </c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</row>
    <row r="70" spans="1:44" ht="15" customHeight="1">
      <c r="A70" s="108">
        <v>4</v>
      </c>
      <c r="B70" s="118" t="s">
        <v>142</v>
      </c>
      <c r="C70" s="118" t="s">
        <v>40</v>
      </c>
      <c r="D70" s="119">
        <v>1989</v>
      </c>
      <c r="E70" s="111">
        <v>90</v>
      </c>
      <c r="F70" s="112">
        <v>51</v>
      </c>
      <c r="G70" s="113">
        <v>1</v>
      </c>
      <c r="H70" s="107">
        <f t="shared" si="33"/>
        <v>141</v>
      </c>
      <c r="I70" s="111">
        <v>92</v>
      </c>
      <c r="J70" s="112">
        <v>35</v>
      </c>
      <c r="K70" s="113">
        <v>3</v>
      </c>
      <c r="L70" s="107">
        <f t="shared" si="34"/>
        <v>127</v>
      </c>
      <c r="M70" s="111">
        <v>80</v>
      </c>
      <c r="N70" s="112">
        <v>44</v>
      </c>
      <c r="O70" s="113">
        <v>2</v>
      </c>
      <c r="P70" s="107">
        <f t="shared" si="35"/>
        <v>124</v>
      </c>
      <c r="Q70" s="111">
        <v>84</v>
      </c>
      <c r="R70" s="112">
        <v>49</v>
      </c>
      <c r="S70" s="113">
        <v>1</v>
      </c>
      <c r="T70" s="107">
        <f t="shared" si="36"/>
        <v>133</v>
      </c>
      <c r="U70" s="114">
        <f t="shared" si="37"/>
        <v>346</v>
      </c>
      <c r="V70" s="115">
        <f t="shared" si="37"/>
        <v>179</v>
      </c>
      <c r="W70" s="116">
        <f t="shared" si="37"/>
        <v>7</v>
      </c>
      <c r="X70" s="117">
        <f t="shared" si="38"/>
        <v>525</v>
      </c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</row>
    <row r="71" spans="1:44" ht="15" customHeight="1">
      <c r="A71" s="84">
        <v>5</v>
      </c>
      <c r="B71" s="85" t="s">
        <v>97</v>
      </c>
      <c r="C71" s="85" t="s">
        <v>72</v>
      </c>
      <c r="D71" s="83">
        <v>4129</v>
      </c>
      <c r="E71" s="4">
        <v>92</v>
      </c>
      <c r="F71" s="5">
        <v>42</v>
      </c>
      <c r="G71" s="6">
        <v>1</v>
      </c>
      <c r="H71" s="92">
        <f t="shared" si="33"/>
        <v>134</v>
      </c>
      <c r="I71" s="4">
        <v>81</v>
      </c>
      <c r="J71" s="5">
        <v>45</v>
      </c>
      <c r="K71" s="6">
        <v>0</v>
      </c>
      <c r="L71" s="92">
        <f t="shared" si="34"/>
        <v>126</v>
      </c>
      <c r="M71" s="4">
        <v>85</v>
      </c>
      <c r="N71" s="5">
        <v>41</v>
      </c>
      <c r="O71" s="6">
        <v>1</v>
      </c>
      <c r="P71" s="92">
        <f t="shared" si="35"/>
        <v>126</v>
      </c>
      <c r="Q71" s="4">
        <v>94</v>
      </c>
      <c r="R71" s="5">
        <v>45</v>
      </c>
      <c r="S71" s="6">
        <v>0</v>
      </c>
      <c r="T71" s="93">
        <f t="shared" si="36"/>
        <v>139</v>
      </c>
      <c r="U71" s="1">
        <f t="shared" si="37"/>
        <v>352</v>
      </c>
      <c r="V71" s="2">
        <f t="shared" si="37"/>
        <v>173</v>
      </c>
      <c r="W71" s="3">
        <f t="shared" si="37"/>
        <v>2</v>
      </c>
      <c r="X71" s="94">
        <f t="shared" si="38"/>
        <v>525</v>
      </c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</row>
    <row r="72" spans="1:44" ht="15" customHeight="1">
      <c r="A72" s="84">
        <v>6</v>
      </c>
      <c r="B72" s="85" t="s">
        <v>103</v>
      </c>
      <c r="C72" s="85" t="s">
        <v>16</v>
      </c>
      <c r="D72" s="83">
        <v>2047</v>
      </c>
      <c r="E72" s="4">
        <v>83</v>
      </c>
      <c r="F72" s="5">
        <v>54</v>
      </c>
      <c r="G72" s="6">
        <v>1</v>
      </c>
      <c r="H72" s="92">
        <f t="shared" si="33"/>
        <v>137</v>
      </c>
      <c r="I72" s="4">
        <v>87</v>
      </c>
      <c r="J72" s="5">
        <v>45</v>
      </c>
      <c r="K72" s="6">
        <v>1</v>
      </c>
      <c r="L72" s="92">
        <f t="shared" si="34"/>
        <v>132</v>
      </c>
      <c r="M72" s="4">
        <v>90</v>
      </c>
      <c r="N72" s="5">
        <v>38</v>
      </c>
      <c r="O72" s="6">
        <v>1</v>
      </c>
      <c r="P72" s="92">
        <f t="shared" si="35"/>
        <v>128</v>
      </c>
      <c r="Q72" s="4">
        <v>90</v>
      </c>
      <c r="R72" s="5">
        <v>35</v>
      </c>
      <c r="S72" s="6">
        <v>1</v>
      </c>
      <c r="T72" s="93">
        <f t="shared" si="36"/>
        <v>125</v>
      </c>
      <c r="U72" s="1">
        <f t="shared" si="37"/>
        <v>350</v>
      </c>
      <c r="V72" s="2">
        <f t="shared" si="37"/>
        <v>172</v>
      </c>
      <c r="W72" s="3">
        <f t="shared" si="37"/>
        <v>4</v>
      </c>
      <c r="X72" s="94">
        <f t="shared" si="38"/>
        <v>522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</row>
    <row r="73" spans="1:44" ht="15" customHeight="1">
      <c r="A73" s="84">
        <v>7</v>
      </c>
      <c r="B73" s="85" t="s">
        <v>144</v>
      </c>
      <c r="C73" s="85" t="s">
        <v>82</v>
      </c>
      <c r="D73" s="83">
        <v>1745</v>
      </c>
      <c r="E73" s="4">
        <v>92</v>
      </c>
      <c r="F73" s="5">
        <v>52</v>
      </c>
      <c r="G73" s="6">
        <v>0</v>
      </c>
      <c r="H73" s="92">
        <f t="shared" si="33"/>
        <v>144</v>
      </c>
      <c r="I73" s="4">
        <v>83</v>
      </c>
      <c r="J73" s="5">
        <v>36</v>
      </c>
      <c r="K73" s="6">
        <v>2</v>
      </c>
      <c r="L73" s="92">
        <f t="shared" si="34"/>
        <v>119</v>
      </c>
      <c r="M73" s="4">
        <v>89</v>
      </c>
      <c r="N73" s="5">
        <v>43</v>
      </c>
      <c r="O73" s="6">
        <v>0</v>
      </c>
      <c r="P73" s="92">
        <f t="shared" si="35"/>
        <v>132</v>
      </c>
      <c r="Q73" s="4">
        <v>94</v>
      </c>
      <c r="R73" s="5">
        <v>25</v>
      </c>
      <c r="S73" s="6">
        <v>4</v>
      </c>
      <c r="T73" s="93">
        <f t="shared" si="36"/>
        <v>119</v>
      </c>
      <c r="U73" s="1">
        <f t="shared" si="37"/>
        <v>358</v>
      </c>
      <c r="V73" s="2">
        <f t="shared" si="37"/>
        <v>156</v>
      </c>
      <c r="W73" s="3">
        <f t="shared" si="37"/>
        <v>6</v>
      </c>
      <c r="X73" s="94">
        <f t="shared" si="38"/>
        <v>514</v>
      </c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</row>
    <row r="74" spans="1:44" ht="15" customHeight="1">
      <c r="A74" s="84">
        <v>8</v>
      </c>
      <c r="B74" s="85" t="s">
        <v>63</v>
      </c>
      <c r="C74" s="85" t="s">
        <v>64</v>
      </c>
      <c r="D74" s="83">
        <v>3575</v>
      </c>
      <c r="E74" s="4">
        <v>79</v>
      </c>
      <c r="F74" s="5">
        <v>35</v>
      </c>
      <c r="G74" s="6">
        <v>3</v>
      </c>
      <c r="H74" s="92">
        <f t="shared" si="33"/>
        <v>114</v>
      </c>
      <c r="I74" s="4">
        <v>93</v>
      </c>
      <c r="J74" s="5">
        <v>42</v>
      </c>
      <c r="K74" s="6">
        <v>2</v>
      </c>
      <c r="L74" s="92">
        <f t="shared" si="34"/>
        <v>135</v>
      </c>
      <c r="M74" s="4">
        <v>87</v>
      </c>
      <c r="N74" s="5">
        <v>44</v>
      </c>
      <c r="O74" s="6">
        <v>3</v>
      </c>
      <c r="P74" s="92">
        <f t="shared" si="35"/>
        <v>131</v>
      </c>
      <c r="Q74" s="4">
        <v>86</v>
      </c>
      <c r="R74" s="5">
        <v>45</v>
      </c>
      <c r="S74" s="6">
        <v>2</v>
      </c>
      <c r="T74" s="93">
        <f t="shared" si="36"/>
        <v>131</v>
      </c>
      <c r="U74" s="1">
        <f t="shared" si="37"/>
        <v>345</v>
      </c>
      <c r="V74" s="2">
        <f t="shared" si="37"/>
        <v>166</v>
      </c>
      <c r="W74" s="3">
        <f t="shared" si="37"/>
        <v>10</v>
      </c>
      <c r="X74" s="94">
        <f t="shared" si="38"/>
        <v>511</v>
      </c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</row>
    <row r="75" spans="1:44" ht="15" customHeight="1">
      <c r="A75" s="84">
        <v>9</v>
      </c>
      <c r="B75" s="85" t="s">
        <v>152</v>
      </c>
      <c r="C75" s="85" t="s">
        <v>79</v>
      </c>
      <c r="D75" s="83">
        <v>13924</v>
      </c>
      <c r="E75" s="95">
        <v>85</v>
      </c>
      <c r="F75" s="96">
        <v>44</v>
      </c>
      <c r="G75" s="97">
        <v>2</v>
      </c>
      <c r="H75" s="98">
        <f t="shared" si="33"/>
        <v>129</v>
      </c>
      <c r="I75" s="95">
        <v>95</v>
      </c>
      <c r="J75" s="96">
        <v>33</v>
      </c>
      <c r="K75" s="97">
        <v>3</v>
      </c>
      <c r="L75" s="98">
        <f t="shared" si="34"/>
        <v>128</v>
      </c>
      <c r="M75" s="95">
        <v>85</v>
      </c>
      <c r="N75" s="96">
        <v>44</v>
      </c>
      <c r="O75" s="97">
        <v>1</v>
      </c>
      <c r="P75" s="98">
        <f t="shared" si="35"/>
        <v>129</v>
      </c>
      <c r="Q75" s="95">
        <v>83</v>
      </c>
      <c r="R75" s="96">
        <v>42</v>
      </c>
      <c r="S75" s="97">
        <v>2</v>
      </c>
      <c r="T75" s="98">
        <f t="shared" si="36"/>
        <v>125</v>
      </c>
      <c r="U75" s="99">
        <f t="shared" si="37"/>
        <v>348</v>
      </c>
      <c r="V75" s="100">
        <f t="shared" si="37"/>
        <v>163</v>
      </c>
      <c r="W75" s="101">
        <f t="shared" si="37"/>
        <v>8</v>
      </c>
      <c r="X75" s="102">
        <f t="shared" si="38"/>
        <v>511</v>
      </c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</row>
    <row r="76" spans="1:44" ht="15" customHeight="1">
      <c r="A76" s="84">
        <v>10</v>
      </c>
      <c r="B76" s="85" t="s">
        <v>107</v>
      </c>
      <c r="C76" s="85" t="s">
        <v>64</v>
      </c>
      <c r="D76" s="83">
        <v>11813</v>
      </c>
      <c r="E76" s="4">
        <v>86</v>
      </c>
      <c r="F76" s="5">
        <v>35</v>
      </c>
      <c r="G76" s="6">
        <v>1</v>
      </c>
      <c r="H76" s="92">
        <f t="shared" si="33"/>
        <v>121</v>
      </c>
      <c r="I76" s="4">
        <v>91</v>
      </c>
      <c r="J76" s="5">
        <v>53</v>
      </c>
      <c r="K76" s="6">
        <v>0</v>
      </c>
      <c r="L76" s="92">
        <f t="shared" si="34"/>
        <v>144</v>
      </c>
      <c r="M76" s="4">
        <v>78</v>
      </c>
      <c r="N76" s="5">
        <v>25</v>
      </c>
      <c r="O76" s="6">
        <v>5</v>
      </c>
      <c r="P76" s="92">
        <f t="shared" si="35"/>
        <v>103</v>
      </c>
      <c r="Q76" s="4">
        <v>97</v>
      </c>
      <c r="R76" s="5">
        <v>40</v>
      </c>
      <c r="S76" s="6">
        <v>2</v>
      </c>
      <c r="T76" s="93">
        <f t="shared" si="36"/>
        <v>137</v>
      </c>
      <c r="U76" s="1">
        <f t="shared" si="37"/>
        <v>352</v>
      </c>
      <c r="V76" s="2">
        <f t="shared" si="37"/>
        <v>153</v>
      </c>
      <c r="W76" s="3">
        <f t="shared" si="37"/>
        <v>8</v>
      </c>
      <c r="X76" s="94">
        <f t="shared" si="38"/>
        <v>505</v>
      </c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</row>
    <row r="77" spans="1:44" ht="15" customHeight="1">
      <c r="A77" s="84">
        <v>11</v>
      </c>
      <c r="B77" s="85" t="s">
        <v>98</v>
      </c>
      <c r="C77" s="85" t="s">
        <v>70</v>
      </c>
      <c r="D77" s="83">
        <v>15316</v>
      </c>
      <c r="E77" s="4">
        <v>83</v>
      </c>
      <c r="F77" s="5">
        <v>45</v>
      </c>
      <c r="G77" s="6">
        <v>1</v>
      </c>
      <c r="H77" s="92">
        <f t="shared" si="33"/>
        <v>128</v>
      </c>
      <c r="I77" s="4">
        <v>96</v>
      </c>
      <c r="J77" s="5">
        <v>33</v>
      </c>
      <c r="K77" s="6">
        <v>1</v>
      </c>
      <c r="L77" s="92">
        <f t="shared" si="34"/>
        <v>129</v>
      </c>
      <c r="M77" s="4">
        <v>92</v>
      </c>
      <c r="N77" s="5">
        <v>33</v>
      </c>
      <c r="O77" s="6">
        <v>1</v>
      </c>
      <c r="P77" s="92">
        <f t="shared" si="35"/>
        <v>125</v>
      </c>
      <c r="Q77" s="4">
        <v>84</v>
      </c>
      <c r="R77" s="5">
        <v>36</v>
      </c>
      <c r="S77" s="6">
        <v>1</v>
      </c>
      <c r="T77" s="93">
        <f t="shared" si="36"/>
        <v>120</v>
      </c>
      <c r="U77" s="1">
        <f t="shared" si="37"/>
        <v>355</v>
      </c>
      <c r="V77" s="2">
        <f t="shared" si="37"/>
        <v>147</v>
      </c>
      <c r="W77" s="3">
        <f t="shared" si="37"/>
        <v>4</v>
      </c>
      <c r="X77" s="94">
        <f t="shared" si="38"/>
        <v>502</v>
      </c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</row>
    <row r="78" spans="1:44" ht="15" customHeight="1">
      <c r="A78" s="84">
        <v>12</v>
      </c>
      <c r="B78" s="85" t="s">
        <v>150</v>
      </c>
      <c r="C78" s="85" t="s">
        <v>79</v>
      </c>
      <c r="D78" s="83">
        <v>2785</v>
      </c>
      <c r="E78" s="4">
        <v>91</v>
      </c>
      <c r="F78" s="5">
        <v>36</v>
      </c>
      <c r="G78" s="6">
        <v>3</v>
      </c>
      <c r="H78" s="92">
        <f t="shared" si="33"/>
        <v>127</v>
      </c>
      <c r="I78" s="4">
        <v>84</v>
      </c>
      <c r="J78" s="5">
        <v>32</v>
      </c>
      <c r="K78" s="6">
        <v>4</v>
      </c>
      <c r="L78" s="92">
        <f t="shared" si="34"/>
        <v>116</v>
      </c>
      <c r="M78" s="4">
        <v>90</v>
      </c>
      <c r="N78" s="5">
        <v>33</v>
      </c>
      <c r="O78" s="6">
        <v>0</v>
      </c>
      <c r="P78" s="92">
        <f t="shared" si="35"/>
        <v>123</v>
      </c>
      <c r="Q78" s="4">
        <v>81</v>
      </c>
      <c r="R78" s="5">
        <v>50</v>
      </c>
      <c r="S78" s="6">
        <v>0</v>
      </c>
      <c r="T78" s="93">
        <f t="shared" si="36"/>
        <v>131</v>
      </c>
      <c r="U78" s="1">
        <f t="shared" si="37"/>
        <v>346</v>
      </c>
      <c r="V78" s="2">
        <f t="shared" si="37"/>
        <v>151</v>
      </c>
      <c r="W78" s="3">
        <f t="shared" si="37"/>
        <v>7</v>
      </c>
      <c r="X78" s="94">
        <f t="shared" si="38"/>
        <v>497</v>
      </c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</row>
    <row r="79" spans="1:44" ht="15" customHeight="1">
      <c r="A79" s="84">
        <v>13</v>
      </c>
      <c r="B79" s="85" t="s">
        <v>147</v>
      </c>
      <c r="C79" s="85" t="s">
        <v>79</v>
      </c>
      <c r="D79" s="83">
        <v>16618</v>
      </c>
      <c r="E79" s="4">
        <v>93</v>
      </c>
      <c r="F79" s="5">
        <v>41</v>
      </c>
      <c r="G79" s="6">
        <v>1</v>
      </c>
      <c r="H79" s="92">
        <f t="shared" si="33"/>
        <v>134</v>
      </c>
      <c r="I79" s="4">
        <v>74</v>
      </c>
      <c r="J79" s="5">
        <v>45</v>
      </c>
      <c r="K79" s="6">
        <v>1</v>
      </c>
      <c r="L79" s="92">
        <f t="shared" si="34"/>
        <v>119</v>
      </c>
      <c r="M79" s="4">
        <v>88</v>
      </c>
      <c r="N79" s="5">
        <v>54</v>
      </c>
      <c r="O79" s="6">
        <v>1</v>
      </c>
      <c r="P79" s="92">
        <f t="shared" si="35"/>
        <v>142</v>
      </c>
      <c r="Q79" s="4">
        <v>66</v>
      </c>
      <c r="R79" s="5">
        <v>35</v>
      </c>
      <c r="S79" s="6">
        <v>2</v>
      </c>
      <c r="T79" s="93">
        <f t="shared" si="36"/>
        <v>101</v>
      </c>
      <c r="U79" s="1">
        <f t="shared" si="37"/>
        <v>321</v>
      </c>
      <c r="V79" s="2">
        <f t="shared" si="37"/>
        <v>175</v>
      </c>
      <c r="W79" s="3">
        <f t="shared" si="37"/>
        <v>5</v>
      </c>
      <c r="X79" s="94">
        <f t="shared" si="38"/>
        <v>496</v>
      </c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</row>
    <row r="80" spans="1:44" ht="15" customHeight="1">
      <c r="A80" s="84">
        <v>14</v>
      </c>
      <c r="B80" s="85" t="s">
        <v>143</v>
      </c>
      <c r="C80" s="85" t="s">
        <v>79</v>
      </c>
      <c r="D80" s="83">
        <v>5918</v>
      </c>
      <c r="E80" s="4">
        <v>92</v>
      </c>
      <c r="F80" s="5">
        <v>31</v>
      </c>
      <c r="G80" s="6">
        <v>3</v>
      </c>
      <c r="H80" s="92">
        <f t="shared" si="33"/>
        <v>123</v>
      </c>
      <c r="I80" s="4">
        <v>86</v>
      </c>
      <c r="J80" s="5">
        <v>35</v>
      </c>
      <c r="K80" s="6">
        <v>3</v>
      </c>
      <c r="L80" s="92">
        <f t="shared" si="34"/>
        <v>121</v>
      </c>
      <c r="M80" s="4">
        <v>88</v>
      </c>
      <c r="N80" s="5">
        <v>41</v>
      </c>
      <c r="O80" s="6">
        <v>1</v>
      </c>
      <c r="P80" s="92">
        <f t="shared" si="35"/>
        <v>129</v>
      </c>
      <c r="Q80" s="4">
        <v>83</v>
      </c>
      <c r="R80" s="5">
        <v>34</v>
      </c>
      <c r="S80" s="6">
        <v>0</v>
      </c>
      <c r="T80" s="93">
        <f t="shared" si="36"/>
        <v>117</v>
      </c>
      <c r="U80" s="1">
        <f t="shared" si="37"/>
        <v>349</v>
      </c>
      <c r="V80" s="2">
        <f t="shared" si="37"/>
        <v>141</v>
      </c>
      <c r="W80" s="3">
        <f t="shared" si="37"/>
        <v>7</v>
      </c>
      <c r="X80" s="94">
        <f t="shared" si="38"/>
        <v>490</v>
      </c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</row>
    <row r="81" spans="1:44" ht="15" customHeight="1">
      <c r="A81" s="84">
        <v>15</v>
      </c>
      <c r="B81" s="85" t="s">
        <v>148</v>
      </c>
      <c r="C81" s="85" t="s">
        <v>81</v>
      </c>
      <c r="D81" s="83">
        <v>3791</v>
      </c>
      <c r="E81" s="4">
        <v>78</v>
      </c>
      <c r="F81" s="5">
        <v>35</v>
      </c>
      <c r="G81" s="6">
        <v>0</v>
      </c>
      <c r="H81" s="92">
        <f t="shared" si="33"/>
        <v>113</v>
      </c>
      <c r="I81" s="4">
        <v>75</v>
      </c>
      <c r="J81" s="5">
        <v>53</v>
      </c>
      <c r="K81" s="6">
        <v>0</v>
      </c>
      <c r="L81" s="92">
        <f t="shared" si="34"/>
        <v>128</v>
      </c>
      <c r="M81" s="4">
        <v>101</v>
      </c>
      <c r="N81" s="5">
        <v>26</v>
      </c>
      <c r="O81" s="6">
        <v>4</v>
      </c>
      <c r="P81" s="92">
        <f t="shared" si="35"/>
        <v>127</v>
      </c>
      <c r="Q81" s="4">
        <v>85</v>
      </c>
      <c r="R81" s="5">
        <v>36</v>
      </c>
      <c r="S81" s="6">
        <v>2</v>
      </c>
      <c r="T81" s="93">
        <f t="shared" si="36"/>
        <v>121</v>
      </c>
      <c r="U81" s="1">
        <f t="shared" si="37"/>
        <v>339</v>
      </c>
      <c r="V81" s="2">
        <f t="shared" si="37"/>
        <v>150</v>
      </c>
      <c r="W81" s="3">
        <f t="shared" si="37"/>
        <v>6</v>
      </c>
      <c r="X81" s="94">
        <f t="shared" si="38"/>
        <v>489</v>
      </c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</row>
    <row r="82" spans="1:44" ht="15" customHeight="1">
      <c r="A82" s="34">
        <v>16</v>
      </c>
      <c r="B82" s="85" t="s">
        <v>99</v>
      </c>
      <c r="C82" s="85" t="s">
        <v>77</v>
      </c>
      <c r="D82" s="83">
        <v>15722</v>
      </c>
      <c r="E82" s="4">
        <v>86</v>
      </c>
      <c r="F82" s="5">
        <v>44</v>
      </c>
      <c r="G82" s="6">
        <v>1</v>
      </c>
      <c r="H82" s="92">
        <f t="shared" si="33"/>
        <v>130</v>
      </c>
      <c r="I82" s="4">
        <v>86</v>
      </c>
      <c r="J82" s="5">
        <v>45</v>
      </c>
      <c r="K82" s="6">
        <v>0</v>
      </c>
      <c r="L82" s="92">
        <f t="shared" si="34"/>
        <v>131</v>
      </c>
      <c r="M82" s="4">
        <v>78</v>
      </c>
      <c r="N82" s="5">
        <v>34</v>
      </c>
      <c r="O82" s="6">
        <v>1</v>
      </c>
      <c r="P82" s="92">
        <f t="shared" si="35"/>
        <v>112</v>
      </c>
      <c r="Q82" s="4">
        <v>79</v>
      </c>
      <c r="R82" s="5">
        <v>35</v>
      </c>
      <c r="S82" s="6">
        <v>1</v>
      </c>
      <c r="T82" s="93">
        <f t="shared" si="36"/>
        <v>114</v>
      </c>
      <c r="U82" s="1">
        <f t="shared" si="37"/>
        <v>329</v>
      </c>
      <c r="V82" s="2">
        <f t="shared" si="37"/>
        <v>158</v>
      </c>
      <c r="W82" s="3">
        <f t="shared" si="37"/>
        <v>3</v>
      </c>
      <c r="X82" s="94">
        <f t="shared" si="38"/>
        <v>487</v>
      </c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</row>
    <row r="83" spans="1:44" ht="15" customHeight="1">
      <c r="A83" s="34">
        <v>17</v>
      </c>
      <c r="B83" s="85" t="s">
        <v>145</v>
      </c>
      <c r="C83" s="85" t="s">
        <v>78</v>
      </c>
      <c r="D83" s="83">
        <v>3769</v>
      </c>
      <c r="E83" s="4">
        <v>78</v>
      </c>
      <c r="F83" s="5">
        <v>42</v>
      </c>
      <c r="G83" s="6">
        <v>3</v>
      </c>
      <c r="H83" s="92">
        <f t="shared" si="33"/>
        <v>120</v>
      </c>
      <c r="I83" s="4">
        <v>87</v>
      </c>
      <c r="J83" s="5">
        <v>36</v>
      </c>
      <c r="K83" s="6">
        <v>1</v>
      </c>
      <c r="L83" s="92">
        <f t="shared" si="34"/>
        <v>123</v>
      </c>
      <c r="M83" s="4">
        <v>91</v>
      </c>
      <c r="N83" s="5">
        <v>27</v>
      </c>
      <c r="O83" s="6">
        <v>3</v>
      </c>
      <c r="P83" s="92">
        <f t="shared" si="35"/>
        <v>118</v>
      </c>
      <c r="Q83" s="4">
        <v>75</v>
      </c>
      <c r="R83" s="5">
        <v>41</v>
      </c>
      <c r="S83" s="6">
        <v>0</v>
      </c>
      <c r="T83" s="93">
        <f t="shared" si="36"/>
        <v>116</v>
      </c>
      <c r="U83" s="1">
        <f t="shared" si="37"/>
        <v>331</v>
      </c>
      <c r="V83" s="2">
        <f t="shared" si="37"/>
        <v>146</v>
      </c>
      <c r="W83" s="3">
        <f t="shared" si="37"/>
        <v>7</v>
      </c>
      <c r="X83" s="94">
        <f t="shared" si="38"/>
        <v>477</v>
      </c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</row>
    <row r="84" spans="1:44" ht="15" customHeight="1">
      <c r="A84" s="34">
        <v>18</v>
      </c>
      <c r="B84" s="85" t="s">
        <v>126</v>
      </c>
      <c r="C84" s="85" t="s">
        <v>80</v>
      </c>
      <c r="D84" s="83">
        <v>10611</v>
      </c>
      <c r="E84" s="4">
        <v>82</v>
      </c>
      <c r="F84" s="5">
        <v>36</v>
      </c>
      <c r="G84" s="6">
        <v>1</v>
      </c>
      <c r="H84" s="92">
        <f t="shared" si="33"/>
        <v>118</v>
      </c>
      <c r="I84" s="4">
        <v>83</v>
      </c>
      <c r="J84" s="5">
        <v>35</v>
      </c>
      <c r="K84" s="6">
        <v>2</v>
      </c>
      <c r="L84" s="92">
        <f t="shared" si="34"/>
        <v>118</v>
      </c>
      <c r="M84" s="4">
        <v>84</v>
      </c>
      <c r="N84" s="5">
        <v>35</v>
      </c>
      <c r="O84" s="6">
        <v>2</v>
      </c>
      <c r="P84" s="92">
        <f t="shared" si="35"/>
        <v>119</v>
      </c>
      <c r="Q84" s="4">
        <v>84</v>
      </c>
      <c r="R84" s="5">
        <v>35</v>
      </c>
      <c r="S84" s="6">
        <v>2</v>
      </c>
      <c r="T84" s="92">
        <f t="shared" si="36"/>
        <v>119</v>
      </c>
      <c r="U84" s="7">
        <f t="shared" si="37"/>
        <v>333</v>
      </c>
      <c r="V84" s="8">
        <f t="shared" si="37"/>
        <v>141</v>
      </c>
      <c r="W84" s="9">
        <f t="shared" si="37"/>
        <v>7</v>
      </c>
      <c r="X84" s="94">
        <f t="shared" si="38"/>
        <v>474</v>
      </c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</row>
    <row r="85" spans="1:44" ht="15" customHeight="1">
      <c r="A85" s="34">
        <v>19</v>
      </c>
      <c r="B85" s="85" t="s">
        <v>102</v>
      </c>
      <c r="C85" s="85" t="s">
        <v>77</v>
      </c>
      <c r="D85" s="83">
        <v>4513</v>
      </c>
      <c r="E85" s="95">
        <v>73</v>
      </c>
      <c r="F85" s="96">
        <v>45</v>
      </c>
      <c r="G85" s="97">
        <v>0</v>
      </c>
      <c r="H85" s="98">
        <f t="shared" si="33"/>
        <v>118</v>
      </c>
      <c r="I85" s="95">
        <v>89</v>
      </c>
      <c r="J85" s="96">
        <v>33</v>
      </c>
      <c r="K85" s="97">
        <v>1</v>
      </c>
      <c r="L85" s="98">
        <f t="shared" si="34"/>
        <v>122</v>
      </c>
      <c r="M85" s="95">
        <v>81</v>
      </c>
      <c r="N85" s="96">
        <v>26</v>
      </c>
      <c r="O85" s="97">
        <v>1</v>
      </c>
      <c r="P85" s="98">
        <f t="shared" si="35"/>
        <v>107</v>
      </c>
      <c r="Q85" s="95">
        <v>91</v>
      </c>
      <c r="R85" s="96">
        <v>34</v>
      </c>
      <c r="S85" s="97">
        <v>3</v>
      </c>
      <c r="T85" s="98">
        <f t="shared" si="36"/>
        <v>125</v>
      </c>
      <c r="U85" s="99">
        <f t="shared" si="37"/>
        <v>334</v>
      </c>
      <c r="V85" s="100">
        <f t="shared" si="37"/>
        <v>138</v>
      </c>
      <c r="W85" s="101">
        <f t="shared" si="37"/>
        <v>5</v>
      </c>
      <c r="X85" s="102">
        <f t="shared" si="38"/>
        <v>472</v>
      </c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</row>
    <row r="86" spans="1:44" ht="15" customHeight="1">
      <c r="A86" s="34">
        <v>20</v>
      </c>
      <c r="B86" s="85" t="s">
        <v>146</v>
      </c>
      <c r="C86" s="85" t="s">
        <v>108</v>
      </c>
      <c r="D86" s="83">
        <v>3821</v>
      </c>
      <c r="E86" s="4">
        <v>81</v>
      </c>
      <c r="F86" s="5">
        <v>33</v>
      </c>
      <c r="G86" s="6">
        <v>0</v>
      </c>
      <c r="H86" s="92">
        <f t="shared" si="33"/>
        <v>114</v>
      </c>
      <c r="I86" s="4">
        <v>79</v>
      </c>
      <c r="J86" s="5">
        <v>38</v>
      </c>
      <c r="K86" s="6">
        <v>3</v>
      </c>
      <c r="L86" s="92">
        <f t="shared" si="34"/>
        <v>117</v>
      </c>
      <c r="M86" s="4">
        <v>85</v>
      </c>
      <c r="N86" s="5">
        <v>34</v>
      </c>
      <c r="O86" s="6">
        <v>2</v>
      </c>
      <c r="P86" s="92">
        <f t="shared" si="35"/>
        <v>119</v>
      </c>
      <c r="Q86" s="4">
        <v>86</v>
      </c>
      <c r="R86" s="5">
        <v>35</v>
      </c>
      <c r="S86" s="6">
        <v>3</v>
      </c>
      <c r="T86" s="93">
        <f t="shared" si="36"/>
        <v>121</v>
      </c>
      <c r="U86" s="1">
        <f t="shared" si="37"/>
        <v>331</v>
      </c>
      <c r="V86" s="2">
        <f t="shared" si="37"/>
        <v>140</v>
      </c>
      <c r="W86" s="3">
        <f t="shared" si="37"/>
        <v>8</v>
      </c>
      <c r="X86" s="94">
        <f t="shared" si="38"/>
        <v>471</v>
      </c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</row>
    <row r="87" spans="1:44" ht="15" customHeight="1">
      <c r="A87" s="34">
        <v>21</v>
      </c>
      <c r="B87" s="85" t="s">
        <v>169</v>
      </c>
      <c r="C87" s="85" t="s">
        <v>64</v>
      </c>
      <c r="D87" s="83">
        <v>3569</v>
      </c>
      <c r="E87" s="95">
        <v>81</v>
      </c>
      <c r="F87" s="96">
        <v>27</v>
      </c>
      <c r="G87" s="97">
        <v>1</v>
      </c>
      <c r="H87" s="98">
        <f t="shared" si="33"/>
        <v>108</v>
      </c>
      <c r="I87" s="95">
        <v>77</v>
      </c>
      <c r="J87" s="96">
        <v>25</v>
      </c>
      <c r="K87" s="97">
        <v>4</v>
      </c>
      <c r="L87" s="98">
        <f t="shared" si="34"/>
        <v>102</v>
      </c>
      <c r="M87" s="95">
        <v>77</v>
      </c>
      <c r="N87" s="96">
        <v>45</v>
      </c>
      <c r="O87" s="97">
        <v>1</v>
      </c>
      <c r="P87" s="98">
        <f t="shared" si="35"/>
        <v>122</v>
      </c>
      <c r="Q87" s="95">
        <v>84</v>
      </c>
      <c r="R87" s="96">
        <v>54</v>
      </c>
      <c r="S87" s="97">
        <v>0</v>
      </c>
      <c r="T87" s="98">
        <f t="shared" si="36"/>
        <v>138</v>
      </c>
      <c r="U87" s="99">
        <f t="shared" si="37"/>
        <v>319</v>
      </c>
      <c r="V87" s="100">
        <f t="shared" si="37"/>
        <v>151</v>
      </c>
      <c r="W87" s="101">
        <f t="shared" si="37"/>
        <v>6</v>
      </c>
      <c r="X87" s="102">
        <f t="shared" si="38"/>
        <v>470</v>
      </c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</row>
    <row r="88" spans="1:44" ht="15" customHeight="1">
      <c r="A88" s="34">
        <v>22</v>
      </c>
      <c r="B88" s="85" t="s">
        <v>62</v>
      </c>
      <c r="C88" s="85" t="s">
        <v>64</v>
      </c>
      <c r="D88" s="83">
        <v>3566</v>
      </c>
      <c r="E88" s="4">
        <v>83</v>
      </c>
      <c r="F88" s="5">
        <v>43</v>
      </c>
      <c r="G88" s="6">
        <v>1</v>
      </c>
      <c r="H88" s="92">
        <f t="shared" si="33"/>
        <v>126</v>
      </c>
      <c r="I88" s="4">
        <v>77</v>
      </c>
      <c r="J88" s="5">
        <v>25</v>
      </c>
      <c r="K88" s="6">
        <v>1</v>
      </c>
      <c r="L88" s="92">
        <f t="shared" si="34"/>
        <v>102</v>
      </c>
      <c r="M88" s="4">
        <v>80</v>
      </c>
      <c r="N88" s="5">
        <v>36</v>
      </c>
      <c r="O88" s="6">
        <v>1</v>
      </c>
      <c r="P88" s="92">
        <f t="shared" si="35"/>
        <v>116</v>
      </c>
      <c r="Q88" s="4">
        <v>81</v>
      </c>
      <c r="R88" s="5">
        <v>42</v>
      </c>
      <c r="S88" s="6">
        <v>0</v>
      </c>
      <c r="T88" s="93">
        <f t="shared" si="36"/>
        <v>123</v>
      </c>
      <c r="U88" s="1">
        <f t="shared" si="37"/>
        <v>321</v>
      </c>
      <c r="V88" s="2">
        <f t="shared" si="37"/>
        <v>146</v>
      </c>
      <c r="W88" s="3">
        <f t="shared" si="37"/>
        <v>3</v>
      </c>
      <c r="X88" s="94">
        <f t="shared" si="38"/>
        <v>467</v>
      </c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</row>
    <row r="89" spans="1:44" ht="15" customHeight="1">
      <c r="A89" s="34">
        <v>23</v>
      </c>
      <c r="B89" s="85" t="s">
        <v>151</v>
      </c>
      <c r="C89" s="85" t="s">
        <v>78</v>
      </c>
      <c r="D89" s="83">
        <v>3771</v>
      </c>
      <c r="E89" s="4">
        <v>75</v>
      </c>
      <c r="F89" s="5">
        <v>41</v>
      </c>
      <c r="G89" s="6">
        <v>1</v>
      </c>
      <c r="H89" s="92">
        <f t="shared" si="33"/>
        <v>116</v>
      </c>
      <c r="I89" s="4">
        <v>89</v>
      </c>
      <c r="J89" s="5">
        <v>36</v>
      </c>
      <c r="K89" s="6">
        <v>2</v>
      </c>
      <c r="L89" s="92">
        <f t="shared" si="34"/>
        <v>125</v>
      </c>
      <c r="M89" s="4">
        <v>83</v>
      </c>
      <c r="N89" s="5">
        <v>27</v>
      </c>
      <c r="O89" s="6">
        <v>5</v>
      </c>
      <c r="P89" s="92">
        <f t="shared" si="35"/>
        <v>110</v>
      </c>
      <c r="Q89" s="4">
        <v>86</v>
      </c>
      <c r="R89" s="5">
        <v>25</v>
      </c>
      <c r="S89" s="6">
        <v>5</v>
      </c>
      <c r="T89" s="93">
        <f t="shared" si="36"/>
        <v>111</v>
      </c>
      <c r="U89" s="1">
        <f t="shared" si="37"/>
        <v>333</v>
      </c>
      <c r="V89" s="2">
        <f t="shared" si="37"/>
        <v>129</v>
      </c>
      <c r="W89" s="3">
        <f t="shared" si="37"/>
        <v>13</v>
      </c>
      <c r="X89" s="94">
        <f t="shared" si="38"/>
        <v>462</v>
      </c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</row>
    <row r="90" spans="1:44" ht="15" customHeight="1">
      <c r="A90" s="34">
        <v>24</v>
      </c>
      <c r="B90" s="85" t="s">
        <v>100</v>
      </c>
      <c r="C90" s="85" t="s">
        <v>72</v>
      </c>
      <c r="D90" s="83">
        <v>16224</v>
      </c>
      <c r="E90" s="4">
        <v>72</v>
      </c>
      <c r="F90" s="5">
        <v>36</v>
      </c>
      <c r="G90" s="6">
        <v>5</v>
      </c>
      <c r="H90" s="92">
        <f t="shared" si="33"/>
        <v>108</v>
      </c>
      <c r="I90" s="4">
        <v>78</v>
      </c>
      <c r="J90" s="5">
        <v>34</v>
      </c>
      <c r="K90" s="6">
        <v>1</v>
      </c>
      <c r="L90" s="92">
        <f t="shared" si="34"/>
        <v>112</v>
      </c>
      <c r="M90" s="4">
        <v>83</v>
      </c>
      <c r="N90" s="5">
        <v>44</v>
      </c>
      <c r="O90" s="6">
        <v>2</v>
      </c>
      <c r="P90" s="92">
        <f t="shared" si="35"/>
        <v>127</v>
      </c>
      <c r="Q90" s="4">
        <v>78</v>
      </c>
      <c r="R90" s="5">
        <v>25</v>
      </c>
      <c r="S90" s="6">
        <v>6</v>
      </c>
      <c r="T90" s="93">
        <f t="shared" si="36"/>
        <v>103</v>
      </c>
      <c r="U90" s="1">
        <f t="shared" si="37"/>
        <v>311</v>
      </c>
      <c r="V90" s="2">
        <f t="shared" si="37"/>
        <v>139</v>
      </c>
      <c r="W90" s="3">
        <f t="shared" si="37"/>
        <v>14</v>
      </c>
      <c r="X90" s="94">
        <f t="shared" si="38"/>
        <v>450</v>
      </c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</row>
    <row r="91" spans="1:44" ht="15" customHeight="1">
      <c r="A91" s="34">
        <v>25</v>
      </c>
      <c r="B91" s="85" t="s">
        <v>106</v>
      </c>
      <c r="C91" s="85" t="s">
        <v>40</v>
      </c>
      <c r="D91" s="83">
        <v>1988</v>
      </c>
      <c r="E91" s="4">
        <v>78</v>
      </c>
      <c r="F91" s="5">
        <v>36</v>
      </c>
      <c r="G91" s="6">
        <v>2</v>
      </c>
      <c r="H91" s="92">
        <f t="shared" si="33"/>
        <v>114</v>
      </c>
      <c r="I91" s="4">
        <v>76</v>
      </c>
      <c r="J91" s="5">
        <v>41</v>
      </c>
      <c r="K91" s="6">
        <v>4</v>
      </c>
      <c r="L91" s="92">
        <f t="shared" si="34"/>
        <v>117</v>
      </c>
      <c r="M91" s="4">
        <v>80</v>
      </c>
      <c r="N91" s="5">
        <v>35</v>
      </c>
      <c r="O91" s="6">
        <v>3</v>
      </c>
      <c r="P91" s="92">
        <f t="shared" si="35"/>
        <v>115</v>
      </c>
      <c r="Q91" s="4">
        <v>76</v>
      </c>
      <c r="R91" s="5">
        <v>26</v>
      </c>
      <c r="S91" s="6">
        <v>3</v>
      </c>
      <c r="T91" s="93">
        <f t="shared" si="36"/>
        <v>102</v>
      </c>
      <c r="U91" s="1">
        <f t="shared" si="37"/>
        <v>310</v>
      </c>
      <c r="V91" s="2">
        <f t="shared" si="37"/>
        <v>138</v>
      </c>
      <c r="W91" s="3">
        <f t="shared" si="37"/>
        <v>12</v>
      </c>
      <c r="X91" s="94">
        <f t="shared" si="38"/>
        <v>448</v>
      </c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</row>
    <row r="92" spans="1:44" ht="15" customHeight="1">
      <c r="A92" s="34">
        <v>26</v>
      </c>
      <c r="B92" s="85" t="s">
        <v>167</v>
      </c>
      <c r="C92" s="91" t="s">
        <v>81</v>
      </c>
      <c r="D92" s="83">
        <v>16815</v>
      </c>
      <c r="E92" s="4">
        <v>69</v>
      </c>
      <c r="F92" s="5">
        <v>43</v>
      </c>
      <c r="G92" s="6">
        <v>2</v>
      </c>
      <c r="H92" s="92">
        <f t="shared" si="33"/>
        <v>112</v>
      </c>
      <c r="I92" s="4">
        <v>82</v>
      </c>
      <c r="J92" s="5">
        <v>22</v>
      </c>
      <c r="K92" s="6">
        <v>3</v>
      </c>
      <c r="L92" s="92">
        <f t="shared" si="34"/>
        <v>104</v>
      </c>
      <c r="M92" s="4">
        <v>81</v>
      </c>
      <c r="N92" s="5">
        <v>25</v>
      </c>
      <c r="O92" s="6">
        <v>4</v>
      </c>
      <c r="P92" s="92">
        <f t="shared" si="35"/>
        <v>106</v>
      </c>
      <c r="Q92" s="4">
        <v>76</v>
      </c>
      <c r="R92" s="5">
        <v>49</v>
      </c>
      <c r="S92" s="6">
        <v>1</v>
      </c>
      <c r="T92" s="93">
        <f t="shared" si="36"/>
        <v>125</v>
      </c>
      <c r="U92" s="1">
        <f t="shared" si="37"/>
        <v>308</v>
      </c>
      <c r="V92" s="2">
        <f t="shared" si="37"/>
        <v>139</v>
      </c>
      <c r="W92" s="3">
        <f t="shared" si="37"/>
        <v>10</v>
      </c>
      <c r="X92" s="94">
        <f t="shared" si="38"/>
        <v>447</v>
      </c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</row>
    <row r="93" spans="1:44" ht="15" customHeight="1">
      <c r="A93" s="34">
        <v>27</v>
      </c>
      <c r="B93" s="85" t="s">
        <v>104</v>
      </c>
      <c r="C93" s="85" t="s">
        <v>105</v>
      </c>
      <c r="D93" s="83">
        <v>4852</v>
      </c>
      <c r="E93" s="4">
        <v>68</v>
      </c>
      <c r="F93" s="5">
        <v>36</v>
      </c>
      <c r="G93" s="6">
        <v>3</v>
      </c>
      <c r="H93" s="92">
        <f t="shared" si="33"/>
        <v>104</v>
      </c>
      <c r="I93" s="4">
        <v>74</v>
      </c>
      <c r="J93" s="5">
        <v>44</v>
      </c>
      <c r="K93" s="6">
        <v>0</v>
      </c>
      <c r="L93" s="92">
        <f t="shared" si="34"/>
        <v>118</v>
      </c>
      <c r="M93" s="4">
        <v>83</v>
      </c>
      <c r="N93" s="5">
        <v>34</v>
      </c>
      <c r="O93" s="6">
        <v>3</v>
      </c>
      <c r="P93" s="92">
        <f t="shared" si="35"/>
        <v>117</v>
      </c>
      <c r="Q93" s="4">
        <v>75</v>
      </c>
      <c r="R93" s="5">
        <v>26</v>
      </c>
      <c r="S93" s="6">
        <v>3</v>
      </c>
      <c r="T93" s="93">
        <f t="shared" si="36"/>
        <v>101</v>
      </c>
      <c r="U93" s="1">
        <f t="shared" si="37"/>
        <v>300</v>
      </c>
      <c r="V93" s="2">
        <f t="shared" si="37"/>
        <v>140</v>
      </c>
      <c r="W93" s="3">
        <f t="shared" si="37"/>
        <v>9</v>
      </c>
      <c r="X93" s="94">
        <f t="shared" si="38"/>
        <v>440</v>
      </c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</row>
    <row r="94" spans="1:44" ht="15" customHeight="1" thickBot="1">
      <c r="A94" s="51">
        <v>28</v>
      </c>
      <c r="B94" s="86" t="s">
        <v>166</v>
      </c>
      <c r="C94" s="103" t="s">
        <v>81</v>
      </c>
      <c r="D94" s="87">
        <v>19227</v>
      </c>
      <c r="E94" s="127">
        <v>72</v>
      </c>
      <c r="F94" s="128">
        <v>35</v>
      </c>
      <c r="G94" s="129">
        <v>2</v>
      </c>
      <c r="H94" s="130">
        <f t="shared" si="33"/>
        <v>107</v>
      </c>
      <c r="I94" s="127">
        <v>72</v>
      </c>
      <c r="J94" s="128">
        <v>26</v>
      </c>
      <c r="K94" s="129">
        <v>2</v>
      </c>
      <c r="L94" s="130">
        <f t="shared" si="34"/>
        <v>98</v>
      </c>
      <c r="M94" s="127">
        <v>85</v>
      </c>
      <c r="N94" s="128">
        <v>44</v>
      </c>
      <c r="O94" s="129">
        <v>3</v>
      </c>
      <c r="P94" s="130">
        <f t="shared" si="35"/>
        <v>129</v>
      </c>
      <c r="Q94" s="127">
        <v>78</v>
      </c>
      <c r="R94" s="128">
        <v>27</v>
      </c>
      <c r="S94" s="129">
        <v>6</v>
      </c>
      <c r="T94" s="131">
        <f t="shared" si="36"/>
        <v>105</v>
      </c>
      <c r="U94" s="132">
        <f t="shared" si="37"/>
        <v>307</v>
      </c>
      <c r="V94" s="133">
        <f t="shared" si="37"/>
        <v>132</v>
      </c>
      <c r="W94" s="134">
        <f t="shared" si="37"/>
        <v>13</v>
      </c>
      <c r="X94" s="135">
        <f t="shared" si="38"/>
        <v>439</v>
      </c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</row>
    <row r="95" spans="1:44" ht="15" customHeight="1">
      <c r="A95" s="62"/>
      <c r="B95" s="69" t="s">
        <v>46</v>
      </c>
      <c r="C95" s="63"/>
      <c r="D95" s="64"/>
      <c r="E95" s="65"/>
      <c r="F95" s="65"/>
      <c r="G95" s="65"/>
      <c r="H95" s="66"/>
      <c r="I95" s="65"/>
      <c r="J95" s="65"/>
      <c r="K95" s="65"/>
      <c r="L95" s="66"/>
      <c r="M95" s="65"/>
      <c r="N95" s="65"/>
      <c r="O95" s="65"/>
      <c r="P95" s="66"/>
      <c r="Q95" s="65"/>
      <c r="R95" s="65"/>
      <c r="S95" s="65"/>
      <c r="T95" s="66"/>
      <c r="U95" s="67"/>
      <c r="V95" s="67"/>
      <c r="W95" s="67"/>
      <c r="X95" s="74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</row>
    <row r="96" spans="25:44" ht="16.5" customHeight="1"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</row>
    <row r="97" spans="1:44" s="24" customFormat="1" ht="25.5" customHeight="1" thickBot="1">
      <c r="A97" s="344" t="s">
        <v>34</v>
      </c>
      <c r="B97" s="344"/>
      <c r="C97" s="344"/>
      <c r="D97" s="344"/>
      <c r="E97" s="346" t="s">
        <v>18</v>
      </c>
      <c r="F97" s="346"/>
      <c r="G97" s="346"/>
      <c r="H97" s="346"/>
      <c r="I97" s="346"/>
      <c r="J97" s="23"/>
      <c r="K97" s="23"/>
      <c r="L97" s="23"/>
      <c r="M97" s="23"/>
      <c r="N97" s="345" t="s">
        <v>47</v>
      </c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</row>
    <row r="98" spans="1:44" s="25" customFormat="1" ht="15" customHeight="1">
      <c r="A98" s="332" t="s">
        <v>19</v>
      </c>
      <c r="B98" s="334" t="s">
        <v>0</v>
      </c>
      <c r="C98" s="334" t="s">
        <v>1</v>
      </c>
      <c r="D98" s="336" t="s">
        <v>10</v>
      </c>
      <c r="E98" s="338" t="s">
        <v>2</v>
      </c>
      <c r="F98" s="339"/>
      <c r="G98" s="339"/>
      <c r="H98" s="340"/>
      <c r="I98" s="338" t="s">
        <v>7</v>
      </c>
      <c r="J98" s="339"/>
      <c r="K98" s="339"/>
      <c r="L98" s="340"/>
      <c r="M98" s="338" t="s">
        <v>8</v>
      </c>
      <c r="N98" s="339"/>
      <c r="O98" s="339"/>
      <c r="P98" s="340"/>
      <c r="Q98" s="338" t="s">
        <v>9</v>
      </c>
      <c r="R98" s="339"/>
      <c r="S98" s="339"/>
      <c r="T98" s="340"/>
      <c r="U98" s="341" t="s">
        <v>6</v>
      </c>
      <c r="V98" s="342"/>
      <c r="W98" s="342"/>
      <c r="X98" s="343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</row>
    <row r="99" spans="1:44" s="25" customFormat="1" ht="15" customHeight="1" thickBot="1">
      <c r="A99" s="333"/>
      <c r="B99" s="335"/>
      <c r="C99" s="335"/>
      <c r="D99" s="337"/>
      <c r="E99" s="136" t="s">
        <v>3</v>
      </c>
      <c r="F99" s="137" t="s">
        <v>4</v>
      </c>
      <c r="G99" s="138" t="s">
        <v>5</v>
      </c>
      <c r="H99" s="140" t="s">
        <v>11</v>
      </c>
      <c r="I99" s="136" t="s">
        <v>3</v>
      </c>
      <c r="J99" s="137" t="s">
        <v>4</v>
      </c>
      <c r="K99" s="138" t="s">
        <v>5</v>
      </c>
      <c r="L99" s="140" t="s">
        <v>11</v>
      </c>
      <c r="M99" s="136" t="s">
        <v>3</v>
      </c>
      <c r="N99" s="137" t="s">
        <v>4</v>
      </c>
      <c r="O99" s="138" t="s">
        <v>5</v>
      </c>
      <c r="P99" s="140" t="s">
        <v>11</v>
      </c>
      <c r="Q99" s="136" t="s">
        <v>3</v>
      </c>
      <c r="R99" s="137" t="s">
        <v>4</v>
      </c>
      <c r="S99" s="138" t="s">
        <v>5</v>
      </c>
      <c r="T99" s="140" t="s">
        <v>11</v>
      </c>
      <c r="U99" s="139" t="s">
        <v>3</v>
      </c>
      <c r="V99" s="137" t="s">
        <v>4</v>
      </c>
      <c r="W99" s="138" t="s">
        <v>5</v>
      </c>
      <c r="X99" s="141" t="s">
        <v>11</v>
      </c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</row>
    <row r="100" spans="1:44" ht="15" customHeight="1">
      <c r="A100" s="104" t="s">
        <v>26</v>
      </c>
      <c r="B100" s="105" t="s">
        <v>156</v>
      </c>
      <c r="C100" s="105" t="s">
        <v>80</v>
      </c>
      <c r="D100" s="106">
        <v>13766</v>
      </c>
      <c r="E100" s="120">
        <v>82</v>
      </c>
      <c r="F100" s="121">
        <v>44</v>
      </c>
      <c r="G100" s="122">
        <v>2</v>
      </c>
      <c r="H100" s="123">
        <f aca="true" t="shared" si="39" ref="H100:H110">E100+F100</f>
        <v>126</v>
      </c>
      <c r="I100" s="120">
        <v>96</v>
      </c>
      <c r="J100" s="121">
        <v>53</v>
      </c>
      <c r="K100" s="122">
        <v>1</v>
      </c>
      <c r="L100" s="123">
        <f aca="true" t="shared" si="40" ref="L100:L110">I100+J100</f>
        <v>149</v>
      </c>
      <c r="M100" s="120">
        <v>111</v>
      </c>
      <c r="N100" s="121">
        <v>61</v>
      </c>
      <c r="O100" s="122">
        <v>1</v>
      </c>
      <c r="P100" s="123">
        <f aca="true" t="shared" si="41" ref="P100:P110">M100+N100</f>
        <v>172</v>
      </c>
      <c r="Q100" s="120">
        <v>86</v>
      </c>
      <c r="R100" s="121">
        <v>61</v>
      </c>
      <c r="S100" s="122">
        <v>1</v>
      </c>
      <c r="T100" s="123">
        <f aca="true" t="shared" si="42" ref="T100:T110">Q100+R100</f>
        <v>147</v>
      </c>
      <c r="U100" s="124">
        <f aca="true" t="shared" si="43" ref="U100:W110">E100+I100+M100+Q100</f>
        <v>375</v>
      </c>
      <c r="V100" s="125">
        <f t="shared" si="43"/>
        <v>219</v>
      </c>
      <c r="W100" s="126">
        <f t="shared" si="43"/>
        <v>5</v>
      </c>
      <c r="X100" s="123">
        <f aca="true" t="shared" si="44" ref="X100:X110">U100+V100</f>
        <v>594</v>
      </c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</row>
    <row r="101" spans="1:44" ht="15" customHeight="1">
      <c r="A101" s="108" t="s">
        <v>27</v>
      </c>
      <c r="B101" s="109" t="s">
        <v>112</v>
      </c>
      <c r="C101" s="109" t="s">
        <v>72</v>
      </c>
      <c r="D101" s="110">
        <v>15475</v>
      </c>
      <c r="E101" s="111">
        <v>97</v>
      </c>
      <c r="F101" s="112">
        <v>68</v>
      </c>
      <c r="G101" s="113">
        <v>0</v>
      </c>
      <c r="H101" s="107">
        <f t="shared" si="39"/>
        <v>165</v>
      </c>
      <c r="I101" s="111">
        <v>83</v>
      </c>
      <c r="J101" s="112">
        <v>54</v>
      </c>
      <c r="K101" s="113">
        <v>2</v>
      </c>
      <c r="L101" s="107">
        <f t="shared" si="40"/>
        <v>137</v>
      </c>
      <c r="M101" s="111">
        <v>89</v>
      </c>
      <c r="N101" s="112">
        <v>35</v>
      </c>
      <c r="O101" s="113">
        <v>2</v>
      </c>
      <c r="P101" s="107">
        <f t="shared" si="41"/>
        <v>124</v>
      </c>
      <c r="Q101" s="111">
        <v>91</v>
      </c>
      <c r="R101" s="112">
        <v>63</v>
      </c>
      <c r="S101" s="113">
        <v>1</v>
      </c>
      <c r="T101" s="107">
        <f t="shared" si="42"/>
        <v>154</v>
      </c>
      <c r="U101" s="114">
        <f t="shared" si="43"/>
        <v>360</v>
      </c>
      <c r="V101" s="115">
        <f t="shared" si="43"/>
        <v>220</v>
      </c>
      <c r="W101" s="116">
        <f t="shared" si="43"/>
        <v>5</v>
      </c>
      <c r="X101" s="117">
        <f t="shared" si="44"/>
        <v>580</v>
      </c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</row>
    <row r="102" spans="1:44" ht="15" customHeight="1">
      <c r="A102" s="145" t="s">
        <v>28</v>
      </c>
      <c r="B102" s="85" t="s">
        <v>111</v>
      </c>
      <c r="C102" s="85" t="s">
        <v>72</v>
      </c>
      <c r="D102" s="83">
        <v>15476</v>
      </c>
      <c r="E102" s="95">
        <v>99</v>
      </c>
      <c r="F102" s="96">
        <v>45</v>
      </c>
      <c r="G102" s="96">
        <v>1</v>
      </c>
      <c r="H102" s="146">
        <f t="shared" si="39"/>
        <v>144</v>
      </c>
      <c r="I102" s="95">
        <v>92</v>
      </c>
      <c r="J102" s="96">
        <v>36</v>
      </c>
      <c r="K102" s="96">
        <v>3</v>
      </c>
      <c r="L102" s="146">
        <f t="shared" si="40"/>
        <v>128</v>
      </c>
      <c r="M102" s="95">
        <v>97</v>
      </c>
      <c r="N102" s="96">
        <v>43</v>
      </c>
      <c r="O102" s="96">
        <v>1</v>
      </c>
      <c r="P102" s="146">
        <f t="shared" si="41"/>
        <v>140</v>
      </c>
      <c r="Q102" s="95">
        <v>84</v>
      </c>
      <c r="R102" s="96">
        <v>63</v>
      </c>
      <c r="S102" s="96">
        <v>0</v>
      </c>
      <c r="T102" s="146">
        <f t="shared" si="42"/>
        <v>147</v>
      </c>
      <c r="U102" s="147">
        <f t="shared" si="43"/>
        <v>372</v>
      </c>
      <c r="V102" s="100">
        <f t="shared" si="43"/>
        <v>187</v>
      </c>
      <c r="W102" s="100">
        <f t="shared" si="43"/>
        <v>5</v>
      </c>
      <c r="X102" s="146">
        <f t="shared" si="44"/>
        <v>559</v>
      </c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</row>
    <row r="103" spans="1:44" ht="15" customHeight="1">
      <c r="A103" s="145" t="s">
        <v>29</v>
      </c>
      <c r="B103" s="85" t="s">
        <v>110</v>
      </c>
      <c r="C103" s="85" t="s">
        <v>16</v>
      </c>
      <c r="D103" s="83">
        <v>17599</v>
      </c>
      <c r="E103" s="95">
        <v>97</v>
      </c>
      <c r="F103" s="96">
        <v>54</v>
      </c>
      <c r="G103" s="96">
        <v>2</v>
      </c>
      <c r="H103" s="146">
        <f t="shared" si="39"/>
        <v>151</v>
      </c>
      <c r="I103" s="95">
        <v>88</v>
      </c>
      <c r="J103" s="96">
        <v>43</v>
      </c>
      <c r="K103" s="96">
        <v>0</v>
      </c>
      <c r="L103" s="146">
        <f t="shared" si="40"/>
        <v>131</v>
      </c>
      <c r="M103" s="95">
        <v>103</v>
      </c>
      <c r="N103" s="96">
        <v>35</v>
      </c>
      <c r="O103" s="96">
        <v>1</v>
      </c>
      <c r="P103" s="146">
        <f t="shared" si="41"/>
        <v>138</v>
      </c>
      <c r="Q103" s="95">
        <v>87</v>
      </c>
      <c r="R103" s="96">
        <v>45</v>
      </c>
      <c r="S103" s="96">
        <v>1</v>
      </c>
      <c r="T103" s="146">
        <f t="shared" si="42"/>
        <v>132</v>
      </c>
      <c r="U103" s="147">
        <f t="shared" si="43"/>
        <v>375</v>
      </c>
      <c r="V103" s="100">
        <f t="shared" si="43"/>
        <v>177</v>
      </c>
      <c r="W103" s="100">
        <f t="shared" si="43"/>
        <v>4</v>
      </c>
      <c r="X103" s="146">
        <f t="shared" si="44"/>
        <v>552</v>
      </c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</row>
    <row r="104" spans="1:44" ht="15" customHeight="1">
      <c r="A104" s="145" t="s">
        <v>30</v>
      </c>
      <c r="B104" s="85" t="s">
        <v>154</v>
      </c>
      <c r="C104" s="85" t="s">
        <v>82</v>
      </c>
      <c r="D104" s="83">
        <v>17595</v>
      </c>
      <c r="E104" s="95">
        <v>104</v>
      </c>
      <c r="F104" s="96">
        <v>42</v>
      </c>
      <c r="G104" s="96">
        <v>1</v>
      </c>
      <c r="H104" s="146">
        <f t="shared" si="39"/>
        <v>146</v>
      </c>
      <c r="I104" s="95">
        <v>92</v>
      </c>
      <c r="J104" s="96">
        <v>45</v>
      </c>
      <c r="K104" s="96">
        <v>3</v>
      </c>
      <c r="L104" s="146">
        <f t="shared" si="40"/>
        <v>137</v>
      </c>
      <c r="M104" s="95">
        <v>88</v>
      </c>
      <c r="N104" s="96">
        <v>52</v>
      </c>
      <c r="O104" s="96">
        <v>1</v>
      </c>
      <c r="P104" s="146">
        <f t="shared" si="41"/>
        <v>140</v>
      </c>
      <c r="Q104" s="95">
        <v>82</v>
      </c>
      <c r="R104" s="96">
        <v>40</v>
      </c>
      <c r="S104" s="96">
        <v>2</v>
      </c>
      <c r="T104" s="146">
        <f t="shared" si="42"/>
        <v>122</v>
      </c>
      <c r="U104" s="147">
        <f t="shared" si="43"/>
        <v>366</v>
      </c>
      <c r="V104" s="100">
        <f t="shared" si="43"/>
        <v>179</v>
      </c>
      <c r="W104" s="100">
        <f t="shared" si="43"/>
        <v>7</v>
      </c>
      <c r="X104" s="146">
        <f t="shared" si="44"/>
        <v>545</v>
      </c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</row>
    <row r="105" spans="1:44" ht="15" customHeight="1">
      <c r="A105" s="145" t="s">
        <v>31</v>
      </c>
      <c r="B105" s="85" t="s">
        <v>109</v>
      </c>
      <c r="C105" s="85" t="s">
        <v>16</v>
      </c>
      <c r="D105" s="83">
        <v>14712</v>
      </c>
      <c r="E105" s="95">
        <v>99</v>
      </c>
      <c r="F105" s="96">
        <v>43</v>
      </c>
      <c r="G105" s="96">
        <v>3</v>
      </c>
      <c r="H105" s="146">
        <f t="shared" si="39"/>
        <v>142</v>
      </c>
      <c r="I105" s="95">
        <v>87</v>
      </c>
      <c r="J105" s="96">
        <v>26</v>
      </c>
      <c r="K105" s="96">
        <v>2</v>
      </c>
      <c r="L105" s="146">
        <f t="shared" si="40"/>
        <v>113</v>
      </c>
      <c r="M105" s="95">
        <v>89</v>
      </c>
      <c r="N105" s="96">
        <v>44</v>
      </c>
      <c r="O105" s="96">
        <v>2</v>
      </c>
      <c r="P105" s="146">
        <f t="shared" si="41"/>
        <v>133</v>
      </c>
      <c r="Q105" s="95">
        <v>87</v>
      </c>
      <c r="R105" s="96">
        <v>59</v>
      </c>
      <c r="S105" s="96">
        <v>0</v>
      </c>
      <c r="T105" s="146">
        <f t="shared" si="42"/>
        <v>146</v>
      </c>
      <c r="U105" s="147">
        <f t="shared" si="43"/>
        <v>362</v>
      </c>
      <c r="V105" s="100">
        <f t="shared" si="43"/>
        <v>172</v>
      </c>
      <c r="W105" s="100">
        <f t="shared" si="43"/>
        <v>7</v>
      </c>
      <c r="X105" s="146">
        <f t="shared" si="44"/>
        <v>534</v>
      </c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</row>
    <row r="106" spans="1:44" ht="15" customHeight="1">
      <c r="A106" s="145" t="s">
        <v>32</v>
      </c>
      <c r="B106" s="85" t="s">
        <v>153</v>
      </c>
      <c r="C106" s="85" t="s">
        <v>79</v>
      </c>
      <c r="D106" s="83">
        <v>17636</v>
      </c>
      <c r="E106" s="95">
        <v>82</v>
      </c>
      <c r="F106" s="96">
        <v>34</v>
      </c>
      <c r="G106" s="96">
        <v>1</v>
      </c>
      <c r="H106" s="146">
        <f t="shared" si="39"/>
        <v>116</v>
      </c>
      <c r="I106" s="95">
        <v>91</v>
      </c>
      <c r="J106" s="96">
        <v>53</v>
      </c>
      <c r="K106" s="96">
        <v>1</v>
      </c>
      <c r="L106" s="146">
        <f t="shared" si="40"/>
        <v>144</v>
      </c>
      <c r="M106" s="95">
        <v>95</v>
      </c>
      <c r="N106" s="96">
        <v>41</v>
      </c>
      <c r="O106" s="96">
        <v>1</v>
      </c>
      <c r="P106" s="146">
        <f t="shared" si="41"/>
        <v>136</v>
      </c>
      <c r="Q106" s="95">
        <v>94</v>
      </c>
      <c r="R106" s="96">
        <v>34</v>
      </c>
      <c r="S106" s="96">
        <v>2</v>
      </c>
      <c r="T106" s="146">
        <f t="shared" si="42"/>
        <v>128</v>
      </c>
      <c r="U106" s="147">
        <f t="shared" si="43"/>
        <v>362</v>
      </c>
      <c r="V106" s="100">
        <f t="shared" si="43"/>
        <v>162</v>
      </c>
      <c r="W106" s="100">
        <f t="shared" si="43"/>
        <v>5</v>
      </c>
      <c r="X106" s="146">
        <f t="shared" si="44"/>
        <v>524</v>
      </c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</row>
    <row r="107" spans="1:44" ht="15" customHeight="1">
      <c r="A107" s="145" t="s">
        <v>33</v>
      </c>
      <c r="B107" s="85" t="s">
        <v>170</v>
      </c>
      <c r="C107" s="85" t="s">
        <v>16</v>
      </c>
      <c r="D107" s="83">
        <v>18285</v>
      </c>
      <c r="E107" s="95">
        <v>85</v>
      </c>
      <c r="F107" s="96">
        <v>43</v>
      </c>
      <c r="G107" s="96">
        <v>1</v>
      </c>
      <c r="H107" s="146">
        <f t="shared" si="39"/>
        <v>128</v>
      </c>
      <c r="I107" s="95">
        <v>88</v>
      </c>
      <c r="J107" s="96">
        <v>52</v>
      </c>
      <c r="K107" s="96">
        <v>1</v>
      </c>
      <c r="L107" s="146">
        <f t="shared" si="40"/>
        <v>140</v>
      </c>
      <c r="M107" s="95">
        <v>88</v>
      </c>
      <c r="N107" s="96">
        <v>33</v>
      </c>
      <c r="O107" s="96">
        <v>2</v>
      </c>
      <c r="P107" s="146">
        <f t="shared" si="41"/>
        <v>121</v>
      </c>
      <c r="Q107" s="95">
        <v>89</v>
      </c>
      <c r="R107" s="96">
        <v>45</v>
      </c>
      <c r="S107" s="96">
        <v>3</v>
      </c>
      <c r="T107" s="146">
        <f t="shared" si="42"/>
        <v>134</v>
      </c>
      <c r="U107" s="147">
        <f t="shared" si="43"/>
        <v>350</v>
      </c>
      <c r="V107" s="100">
        <f t="shared" si="43"/>
        <v>173</v>
      </c>
      <c r="W107" s="100">
        <f t="shared" si="43"/>
        <v>7</v>
      </c>
      <c r="X107" s="146">
        <f t="shared" si="44"/>
        <v>523</v>
      </c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</row>
    <row r="108" spans="1:44" ht="15" customHeight="1">
      <c r="A108" s="145" t="s">
        <v>36</v>
      </c>
      <c r="B108" s="85" t="s">
        <v>157</v>
      </c>
      <c r="C108" s="85" t="s">
        <v>80</v>
      </c>
      <c r="D108" s="83">
        <v>20287</v>
      </c>
      <c r="E108" s="95">
        <v>94</v>
      </c>
      <c r="F108" s="96">
        <v>49</v>
      </c>
      <c r="G108" s="96">
        <v>1</v>
      </c>
      <c r="H108" s="146">
        <f t="shared" si="39"/>
        <v>143</v>
      </c>
      <c r="I108" s="95">
        <v>88</v>
      </c>
      <c r="J108" s="96">
        <v>34</v>
      </c>
      <c r="K108" s="96">
        <v>2</v>
      </c>
      <c r="L108" s="146">
        <f t="shared" si="40"/>
        <v>122</v>
      </c>
      <c r="M108" s="95">
        <v>86</v>
      </c>
      <c r="N108" s="96">
        <v>40</v>
      </c>
      <c r="O108" s="96">
        <v>3</v>
      </c>
      <c r="P108" s="146">
        <f t="shared" si="41"/>
        <v>126</v>
      </c>
      <c r="Q108" s="95">
        <v>83</v>
      </c>
      <c r="R108" s="96">
        <v>40</v>
      </c>
      <c r="S108" s="96">
        <v>2</v>
      </c>
      <c r="T108" s="146">
        <f t="shared" si="42"/>
        <v>123</v>
      </c>
      <c r="U108" s="147">
        <f t="shared" si="43"/>
        <v>351</v>
      </c>
      <c r="V108" s="100">
        <f t="shared" si="43"/>
        <v>163</v>
      </c>
      <c r="W108" s="100">
        <f t="shared" si="43"/>
        <v>8</v>
      </c>
      <c r="X108" s="146">
        <f t="shared" si="44"/>
        <v>514</v>
      </c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</row>
    <row r="109" spans="1:44" ht="15" customHeight="1">
      <c r="A109" s="145" t="s">
        <v>37</v>
      </c>
      <c r="B109" s="85" t="s">
        <v>113</v>
      </c>
      <c r="C109" s="85" t="s">
        <v>64</v>
      </c>
      <c r="D109" s="83">
        <v>18769</v>
      </c>
      <c r="E109" s="95">
        <v>88</v>
      </c>
      <c r="F109" s="96">
        <v>26</v>
      </c>
      <c r="G109" s="96">
        <v>2</v>
      </c>
      <c r="H109" s="146">
        <f t="shared" si="39"/>
        <v>114</v>
      </c>
      <c r="I109" s="95">
        <v>87</v>
      </c>
      <c r="J109" s="96">
        <v>44</v>
      </c>
      <c r="K109" s="96">
        <v>2</v>
      </c>
      <c r="L109" s="146">
        <f t="shared" si="40"/>
        <v>131</v>
      </c>
      <c r="M109" s="95">
        <v>86</v>
      </c>
      <c r="N109" s="96">
        <v>43</v>
      </c>
      <c r="O109" s="96">
        <v>2</v>
      </c>
      <c r="P109" s="146">
        <f t="shared" si="41"/>
        <v>129</v>
      </c>
      <c r="Q109" s="95">
        <v>87</v>
      </c>
      <c r="R109" s="96">
        <v>32</v>
      </c>
      <c r="S109" s="96">
        <v>4</v>
      </c>
      <c r="T109" s="146">
        <f t="shared" si="42"/>
        <v>119</v>
      </c>
      <c r="U109" s="147">
        <f t="shared" si="43"/>
        <v>348</v>
      </c>
      <c r="V109" s="100">
        <f t="shared" si="43"/>
        <v>145</v>
      </c>
      <c r="W109" s="100">
        <f t="shared" si="43"/>
        <v>10</v>
      </c>
      <c r="X109" s="146">
        <f t="shared" si="44"/>
        <v>493</v>
      </c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</row>
    <row r="110" spans="1:44" ht="15" customHeight="1">
      <c r="A110" s="145" t="s">
        <v>38</v>
      </c>
      <c r="B110" s="85" t="s">
        <v>155</v>
      </c>
      <c r="C110" s="85" t="s">
        <v>78</v>
      </c>
      <c r="D110" s="83">
        <v>15441</v>
      </c>
      <c r="E110" s="95">
        <v>94</v>
      </c>
      <c r="F110" s="96">
        <v>53</v>
      </c>
      <c r="G110" s="96">
        <v>1</v>
      </c>
      <c r="H110" s="146">
        <f t="shared" si="39"/>
        <v>147</v>
      </c>
      <c r="I110" s="95">
        <v>71</v>
      </c>
      <c r="J110" s="96">
        <v>34</v>
      </c>
      <c r="K110" s="96">
        <v>2</v>
      </c>
      <c r="L110" s="146">
        <f t="shared" si="40"/>
        <v>105</v>
      </c>
      <c r="M110" s="95">
        <v>60</v>
      </c>
      <c r="N110" s="96">
        <v>27</v>
      </c>
      <c r="O110" s="96">
        <v>5</v>
      </c>
      <c r="P110" s="146">
        <f t="shared" si="41"/>
        <v>87</v>
      </c>
      <c r="Q110" s="95">
        <v>93</v>
      </c>
      <c r="R110" s="96">
        <v>44</v>
      </c>
      <c r="S110" s="96">
        <v>3</v>
      </c>
      <c r="T110" s="146">
        <f t="shared" si="42"/>
        <v>137</v>
      </c>
      <c r="U110" s="147">
        <f t="shared" si="43"/>
        <v>318</v>
      </c>
      <c r="V110" s="100">
        <f t="shared" si="43"/>
        <v>158</v>
      </c>
      <c r="W110" s="100">
        <f t="shared" si="43"/>
        <v>11</v>
      </c>
      <c r="X110" s="146">
        <f t="shared" si="44"/>
        <v>476</v>
      </c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</row>
    <row r="111" spans="1:44" ht="15" customHeight="1" thickBot="1">
      <c r="A111" s="51" t="s">
        <v>39</v>
      </c>
      <c r="B111" s="86" t="s">
        <v>114</v>
      </c>
      <c r="C111" s="86" t="s">
        <v>16</v>
      </c>
      <c r="D111" s="142"/>
      <c r="E111" s="54"/>
      <c r="F111" s="55"/>
      <c r="G111" s="55"/>
      <c r="H111" s="143">
        <f>E111+F111</f>
        <v>0</v>
      </c>
      <c r="I111" s="54"/>
      <c r="J111" s="55"/>
      <c r="K111" s="55"/>
      <c r="L111" s="143">
        <f>I111+J111</f>
        <v>0</v>
      </c>
      <c r="M111" s="54"/>
      <c r="N111" s="55"/>
      <c r="O111" s="55"/>
      <c r="P111" s="143">
        <f>M111+N111</f>
        <v>0</v>
      </c>
      <c r="Q111" s="54"/>
      <c r="R111" s="55"/>
      <c r="S111" s="55"/>
      <c r="T111" s="143">
        <f>Q111+R111</f>
        <v>0</v>
      </c>
      <c r="U111" s="61">
        <f>E111+I111+M111+Q111</f>
        <v>0</v>
      </c>
      <c r="V111" s="59">
        <f>F111+J111+N111+R111</f>
        <v>0</v>
      </c>
      <c r="W111" s="59">
        <f>G111+K111+O111+S111</f>
        <v>0</v>
      </c>
      <c r="X111" s="144">
        <f>U111+V111</f>
        <v>0</v>
      </c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</row>
    <row r="112" spans="1:44" ht="15" customHeight="1">
      <c r="A112" s="62"/>
      <c r="B112" s="69" t="s">
        <v>48</v>
      </c>
      <c r="C112" s="63"/>
      <c r="D112" s="64"/>
      <c r="E112" s="65"/>
      <c r="F112" s="65"/>
      <c r="G112" s="65"/>
      <c r="H112" s="66"/>
      <c r="I112" s="65"/>
      <c r="J112" s="65"/>
      <c r="K112" s="65"/>
      <c r="L112" s="66"/>
      <c r="M112" s="65"/>
      <c r="N112" s="65"/>
      <c r="O112" s="65"/>
      <c r="P112" s="66"/>
      <c r="Q112" s="65"/>
      <c r="R112" s="65"/>
      <c r="S112" s="65"/>
      <c r="T112" s="66"/>
      <c r="U112" s="67"/>
      <c r="V112" s="67"/>
      <c r="W112" s="67"/>
      <c r="X112" s="74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</row>
    <row r="113" spans="1:44" ht="15" customHeight="1">
      <c r="A113" s="62"/>
      <c r="B113" s="69"/>
      <c r="C113" s="63"/>
      <c r="D113" s="64"/>
      <c r="E113" s="65"/>
      <c r="F113" s="65"/>
      <c r="G113" s="65"/>
      <c r="H113" s="66"/>
      <c r="I113" s="65"/>
      <c r="J113" s="65"/>
      <c r="K113" s="65"/>
      <c r="L113" s="66"/>
      <c r="M113" s="65"/>
      <c r="N113" s="65"/>
      <c r="O113" s="65"/>
      <c r="P113" s="66"/>
      <c r="Q113" s="65"/>
      <c r="R113" s="65"/>
      <c r="S113" s="65"/>
      <c r="T113" s="66"/>
      <c r="U113" s="67"/>
      <c r="V113" s="67"/>
      <c r="W113" s="67"/>
      <c r="X113" s="74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</row>
    <row r="114" spans="1:44" s="24" customFormat="1" ht="25.5" customHeight="1" thickBot="1">
      <c r="A114" s="344" t="s">
        <v>34</v>
      </c>
      <c r="B114" s="344"/>
      <c r="C114" s="344"/>
      <c r="D114" s="344"/>
      <c r="E114" s="346" t="s">
        <v>17</v>
      </c>
      <c r="F114" s="346"/>
      <c r="G114" s="346"/>
      <c r="H114" s="346"/>
      <c r="I114" s="346"/>
      <c r="J114" s="23"/>
      <c r="K114" s="23"/>
      <c r="L114" s="23"/>
      <c r="M114" s="23"/>
      <c r="N114" s="345" t="s">
        <v>58</v>
      </c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</row>
    <row r="115" spans="1:44" s="25" customFormat="1" ht="15" customHeight="1">
      <c r="A115" s="332" t="s">
        <v>19</v>
      </c>
      <c r="B115" s="334" t="s">
        <v>0</v>
      </c>
      <c r="C115" s="334" t="s">
        <v>1</v>
      </c>
      <c r="D115" s="336" t="s">
        <v>10</v>
      </c>
      <c r="E115" s="338" t="s">
        <v>2</v>
      </c>
      <c r="F115" s="339"/>
      <c r="G115" s="339"/>
      <c r="H115" s="340"/>
      <c r="I115" s="338" t="s">
        <v>7</v>
      </c>
      <c r="J115" s="339"/>
      <c r="K115" s="339"/>
      <c r="L115" s="340"/>
      <c r="M115" s="338" t="s">
        <v>8</v>
      </c>
      <c r="N115" s="339"/>
      <c r="O115" s="339"/>
      <c r="P115" s="340"/>
      <c r="Q115" s="338" t="s">
        <v>9</v>
      </c>
      <c r="R115" s="339"/>
      <c r="S115" s="339"/>
      <c r="T115" s="340"/>
      <c r="U115" s="341" t="s">
        <v>6</v>
      </c>
      <c r="V115" s="342"/>
      <c r="W115" s="342"/>
      <c r="X115" s="343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</row>
    <row r="116" spans="1:44" s="25" customFormat="1" ht="15" customHeight="1" thickBot="1">
      <c r="A116" s="353"/>
      <c r="B116" s="354"/>
      <c r="C116" s="354"/>
      <c r="D116" s="355"/>
      <c r="E116" s="26" t="s">
        <v>3</v>
      </c>
      <c r="F116" s="27" t="s">
        <v>4</v>
      </c>
      <c r="G116" s="28" t="s">
        <v>5</v>
      </c>
      <c r="H116" s="29" t="s">
        <v>11</v>
      </c>
      <c r="I116" s="26" t="s">
        <v>3</v>
      </c>
      <c r="J116" s="27" t="s">
        <v>4</v>
      </c>
      <c r="K116" s="28" t="s">
        <v>5</v>
      </c>
      <c r="L116" s="29" t="s">
        <v>11</v>
      </c>
      <c r="M116" s="26" t="s">
        <v>3</v>
      </c>
      <c r="N116" s="27" t="s">
        <v>4</v>
      </c>
      <c r="O116" s="28" t="s">
        <v>5</v>
      </c>
      <c r="P116" s="29" t="s">
        <v>11</v>
      </c>
      <c r="Q116" s="26" t="s">
        <v>3</v>
      </c>
      <c r="R116" s="27" t="s">
        <v>4</v>
      </c>
      <c r="S116" s="28" t="s">
        <v>5</v>
      </c>
      <c r="T116" s="29" t="s">
        <v>11</v>
      </c>
      <c r="U116" s="30" t="s">
        <v>3</v>
      </c>
      <c r="V116" s="27" t="s">
        <v>4</v>
      </c>
      <c r="W116" s="28" t="s">
        <v>5</v>
      </c>
      <c r="X116" s="31" t="s">
        <v>11</v>
      </c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</row>
    <row r="117" spans="1:44" ht="15" customHeight="1">
      <c r="A117" s="104">
        <v>1</v>
      </c>
      <c r="B117" s="105" t="s">
        <v>116</v>
      </c>
      <c r="C117" s="105" t="s">
        <v>16</v>
      </c>
      <c r="D117" s="106">
        <v>17156</v>
      </c>
      <c r="E117" s="120">
        <v>108</v>
      </c>
      <c r="F117" s="121">
        <v>44</v>
      </c>
      <c r="G117" s="122">
        <v>1</v>
      </c>
      <c r="H117" s="123">
        <f aca="true" t="shared" si="45" ref="H117:H131">E117+F117</f>
        <v>152</v>
      </c>
      <c r="I117" s="120">
        <v>88</v>
      </c>
      <c r="J117" s="121">
        <v>45</v>
      </c>
      <c r="K117" s="122">
        <v>0</v>
      </c>
      <c r="L117" s="123">
        <f aca="true" t="shared" si="46" ref="L117:L131">I117+J117</f>
        <v>133</v>
      </c>
      <c r="M117" s="120">
        <v>96</v>
      </c>
      <c r="N117" s="121">
        <v>45</v>
      </c>
      <c r="O117" s="122">
        <v>1</v>
      </c>
      <c r="P117" s="123">
        <f aca="true" t="shared" si="47" ref="P117:P131">M117+N117</f>
        <v>141</v>
      </c>
      <c r="Q117" s="120">
        <v>102</v>
      </c>
      <c r="R117" s="121">
        <v>41</v>
      </c>
      <c r="S117" s="122">
        <v>3</v>
      </c>
      <c r="T117" s="123">
        <f aca="true" t="shared" si="48" ref="T117:T131">Q117+R117</f>
        <v>143</v>
      </c>
      <c r="U117" s="124">
        <f aca="true" t="shared" si="49" ref="U117:W131">E117+I117+M117+Q117</f>
        <v>394</v>
      </c>
      <c r="V117" s="125">
        <f t="shared" si="49"/>
        <v>175</v>
      </c>
      <c r="W117" s="126">
        <f t="shared" si="49"/>
        <v>5</v>
      </c>
      <c r="X117" s="123">
        <f aca="true" t="shared" si="50" ref="X117:X131">U117+V117</f>
        <v>569</v>
      </c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</row>
    <row r="118" spans="1:44" ht="15" customHeight="1">
      <c r="A118" s="187">
        <v>2</v>
      </c>
      <c r="B118" s="202" t="s">
        <v>115</v>
      </c>
      <c r="C118" s="109" t="s">
        <v>16</v>
      </c>
      <c r="D118" s="110">
        <v>16413</v>
      </c>
      <c r="E118" s="203">
        <v>92</v>
      </c>
      <c r="F118" s="204">
        <v>45</v>
      </c>
      <c r="G118" s="205">
        <v>1</v>
      </c>
      <c r="H118" s="107">
        <f t="shared" si="45"/>
        <v>137</v>
      </c>
      <c r="I118" s="203">
        <v>90</v>
      </c>
      <c r="J118" s="204">
        <v>33</v>
      </c>
      <c r="K118" s="205">
        <v>4</v>
      </c>
      <c r="L118" s="107">
        <f t="shared" si="46"/>
        <v>123</v>
      </c>
      <c r="M118" s="203">
        <v>99</v>
      </c>
      <c r="N118" s="204">
        <v>63</v>
      </c>
      <c r="O118" s="205">
        <v>0</v>
      </c>
      <c r="P118" s="107">
        <f t="shared" si="47"/>
        <v>162</v>
      </c>
      <c r="Q118" s="203">
        <v>89</v>
      </c>
      <c r="R118" s="204">
        <v>54</v>
      </c>
      <c r="S118" s="205">
        <v>0</v>
      </c>
      <c r="T118" s="107">
        <f t="shared" si="48"/>
        <v>143</v>
      </c>
      <c r="U118" s="206">
        <f t="shared" si="49"/>
        <v>370</v>
      </c>
      <c r="V118" s="207">
        <f t="shared" si="49"/>
        <v>195</v>
      </c>
      <c r="W118" s="208">
        <f t="shared" si="49"/>
        <v>5</v>
      </c>
      <c r="X118" s="107">
        <f t="shared" si="50"/>
        <v>565</v>
      </c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</row>
    <row r="119" spans="1:44" ht="15" customHeight="1">
      <c r="A119" s="187">
        <v>3</v>
      </c>
      <c r="B119" s="202" t="s">
        <v>123</v>
      </c>
      <c r="C119" s="109" t="s">
        <v>64</v>
      </c>
      <c r="D119" s="110">
        <v>20304</v>
      </c>
      <c r="E119" s="203">
        <v>91</v>
      </c>
      <c r="F119" s="204">
        <v>43</v>
      </c>
      <c r="G119" s="205">
        <v>2</v>
      </c>
      <c r="H119" s="107">
        <f t="shared" si="45"/>
        <v>134</v>
      </c>
      <c r="I119" s="203">
        <v>90</v>
      </c>
      <c r="J119" s="204">
        <v>51</v>
      </c>
      <c r="K119" s="205">
        <v>1</v>
      </c>
      <c r="L119" s="107">
        <f t="shared" si="46"/>
        <v>141</v>
      </c>
      <c r="M119" s="203">
        <v>85</v>
      </c>
      <c r="N119" s="204">
        <v>42</v>
      </c>
      <c r="O119" s="205">
        <v>2</v>
      </c>
      <c r="P119" s="107">
        <f t="shared" si="47"/>
        <v>127</v>
      </c>
      <c r="Q119" s="203">
        <v>78</v>
      </c>
      <c r="R119" s="204">
        <v>44</v>
      </c>
      <c r="S119" s="205">
        <v>2</v>
      </c>
      <c r="T119" s="107">
        <f t="shared" si="48"/>
        <v>122</v>
      </c>
      <c r="U119" s="206">
        <f t="shared" si="49"/>
        <v>344</v>
      </c>
      <c r="V119" s="207">
        <f t="shared" si="49"/>
        <v>180</v>
      </c>
      <c r="W119" s="208">
        <f t="shared" si="49"/>
        <v>7</v>
      </c>
      <c r="X119" s="107">
        <f t="shared" si="50"/>
        <v>524</v>
      </c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</row>
    <row r="120" spans="1:44" ht="15" customHeight="1">
      <c r="A120" s="145">
        <v>4</v>
      </c>
      <c r="B120" s="90" t="s">
        <v>161</v>
      </c>
      <c r="C120" s="85" t="s">
        <v>79</v>
      </c>
      <c r="D120" s="83">
        <v>19580</v>
      </c>
      <c r="E120" s="195">
        <v>79</v>
      </c>
      <c r="F120" s="196">
        <v>44</v>
      </c>
      <c r="G120" s="197">
        <v>5</v>
      </c>
      <c r="H120" s="198">
        <f t="shared" si="45"/>
        <v>123</v>
      </c>
      <c r="I120" s="195">
        <v>88</v>
      </c>
      <c r="J120" s="196">
        <v>36</v>
      </c>
      <c r="K120" s="197">
        <v>2</v>
      </c>
      <c r="L120" s="198">
        <f t="shared" si="46"/>
        <v>124</v>
      </c>
      <c r="M120" s="195">
        <v>83</v>
      </c>
      <c r="N120" s="196">
        <v>45</v>
      </c>
      <c r="O120" s="197">
        <v>2</v>
      </c>
      <c r="P120" s="198">
        <f t="shared" si="47"/>
        <v>128</v>
      </c>
      <c r="Q120" s="195">
        <v>97</v>
      </c>
      <c r="R120" s="196">
        <v>51</v>
      </c>
      <c r="S120" s="197">
        <v>1</v>
      </c>
      <c r="T120" s="198">
        <f t="shared" si="48"/>
        <v>148</v>
      </c>
      <c r="U120" s="199">
        <f t="shared" si="49"/>
        <v>347</v>
      </c>
      <c r="V120" s="200">
        <f t="shared" si="49"/>
        <v>176</v>
      </c>
      <c r="W120" s="201">
        <f t="shared" si="49"/>
        <v>10</v>
      </c>
      <c r="X120" s="198">
        <f t="shared" si="50"/>
        <v>523</v>
      </c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</row>
    <row r="121" spans="1:44" ht="15" customHeight="1">
      <c r="A121" s="145">
        <v>5</v>
      </c>
      <c r="B121" s="90" t="s">
        <v>158</v>
      </c>
      <c r="C121" s="85" t="s">
        <v>80</v>
      </c>
      <c r="D121" s="83">
        <v>19612</v>
      </c>
      <c r="E121" s="195">
        <v>92</v>
      </c>
      <c r="F121" s="196">
        <v>34</v>
      </c>
      <c r="G121" s="197">
        <v>2</v>
      </c>
      <c r="H121" s="198">
        <f t="shared" si="45"/>
        <v>126</v>
      </c>
      <c r="I121" s="195">
        <v>91</v>
      </c>
      <c r="J121" s="196">
        <v>50</v>
      </c>
      <c r="K121" s="197">
        <v>0</v>
      </c>
      <c r="L121" s="198">
        <f t="shared" si="46"/>
        <v>141</v>
      </c>
      <c r="M121" s="195">
        <v>81</v>
      </c>
      <c r="N121" s="196">
        <v>44</v>
      </c>
      <c r="O121" s="197">
        <v>3</v>
      </c>
      <c r="P121" s="198">
        <f t="shared" si="47"/>
        <v>125</v>
      </c>
      <c r="Q121" s="195">
        <v>87</v>
      </c>
      <c r="R121" s="196">
        <v>35</v>
      </c>
      <c r="S121" s="197">
        <v>2</v>
      </c>
      <c r="T121" s="198">
        <f t="shared" si="48"/>
        <v>122</v>
      </c>
      <c r="U121" s="199">
        <f t="shared" si="49"/>
        <v>351</v>
      </c>
      <c r="V121" s="200">
        <f t="shared" si="49"/>
        <v>163</v>
      </c>
      <c r="W121" s="201">
        <f t="shared" si="49"/>
        <v>7</v>
      </c>
      <c r="X121" s="198">
        <f t="shared" si="50"/>
        <v>514</v>
      </c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</row>
    <row r="122" spans="1:44" ht="15" customHeight="1">
      <c r="A122" s="145">
        <v>6</v>
      </c>
      <c r="B122" s="90" t="s">
        <v>118</v>
      </c>
      <c r="C122" s="85" t="s">
        <v>70</v>
      </c>
      <c r="D122" s="83">
        <v>20190</v>
      </c>
      <c r="E122" s="195">
        <v>94</v>
      </c>
      <c r="F122" s="196">
        <v>34</v>
      </c>
      <c r="G122" s="197">
        <v>2</v>
      </c>
      <c r="H122" s="198">
        <f t="shared" si="45"/>
        <v>128</v>
      </c>
      <c r="I122" s="195">
        <v>92</v>
      </c>
      <c r="J122" s="196">
        <v>34</v>
      </c>
      <c r="K122" s="197">
        <v>4</v>
      </c>
      <c r="L122" s="198">
        <f t="shared" si="46"/>
        <v>126</v>
      </c>
      <c r="M122" s="195">
        <v>91</v>
      </c>
      <c r="N122" s="196">
        <v>26</v>
      </c>
      <c r="O122" s="197">
        <v>3</v>
      </c>
      <c r="P122" s="198">
        <f t="shared" si="47"/>
        <v>117</v>
      </c>
      <c r="Q122" s="195">
        <v>94</v>
      </c>
      <c r="R122" s="196">
        <v>43</v>
      </c>
      <c r="S122" s="197">
        <v>4</v>
      </c>
      <c r="T122" s="198">
        <f t="shared" si="48"/>
        <v>137</v>
      </c>
      <c r="U122" s="199">
        <f t="shared" si="49"/>
        <v>371</v>
      </c>
      <c r="V122" s="200">
        <f t="shared" si="49"/>
        <v>137</v>
      </c>
      <c r="W122" s="201">
        <f t="shared" si="49"/>
        <v>13</v>
      </c>
      <c r="X122" s="198">
        <f t="shared" si="50"/>
        <v>508</v>
      </c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</row>
    <row r="123" spans="1:44" ht="15" customHeight="1">
      <c r="A123" s="145">
        <v>7</v>
      </c>
      <c r="B123" s="90" t="s">
        <v>119</v>
      </c>
      <c r="C123" s="85" t="s">
        <v>70</v>
      </c>
      <c r="D123" s="83">
        <v>20883</v>
      </c>
      <c r="E123" s="195">
        <v>93</v>
      </c>
      <c r="F123" s="196">
        <v>36</v>
      </c>
      <c r="G123" s="197">
        <v>1</v>
      </c>
      <c r="H123" s="198">
        <f t="shared" si="45"/>
        <v>129</v>
      </c>
      <c r="I123" s="195">
        <v>90</v>
      </c>
      <c r="J123" s="196">
        <v>35</v>
      </c>
      <c r="K123" s="197">
        <v>4</v>
      </c>
      <c r="L123" s="198">
        <f t="shared" si="46"/>
        <v>125</v>
      </c>
      <c r="M123" s="195">
        <v>90</v>
      </c>
      <c r="N123" s="196">
        <v>27</v>
      </c>
      <c r="O123" s="197">
        <v>2</v>
      </c>
      <c r="P123" s="198">
        <f t="shared" si="47"/>
        <v>117</v>
      </c>
      <c r="Q123" s="195">
        <v>86</v>
      </c>
      <c r="R123" s="196">
        <v>44</v>
      </c>
      <c r="S123" s="197">
        <v>0</v>
      </c>
      <c r="T123" s="198">
        <f t="shared" si="48"/>
        <v>130</v>
      </c>
      <c r="U123" s="199">
        <f t="shared" si="49"/>
        <v>359</v>
      </c>
      <c r="V123" s="200">
        <f t="shared" si="49"/>
        <v>142</v>
      </c>
      <c r="W123" s="201">
        <f t="shared" si="49"/>
        <v>7</v>
      </c>
      <c r="X123" s="198">
        <f t="shared" si="50"/>
        <v>501</v>
      </c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</row>
    <row r="124" spans="1:44" ht="15" customHeight="1">
      <c r="A124" s="145">
        <v>8</v>
      </c>
      <c r="B124" s="90" t="s">
        <v>159</v>
      </c>
      <c r="C124" s="85" t="s">
        <v>82</v>
      </c>
      <c r="D124" s="83">
        <v>17750</v>
      </c>
      <c r="E124" s="195">
        <v>90</v>
      </c>
      <c r="F124" s="196">
        <v>35</v>
      </c>
      <c r="G124" s="197">
        <v>3</v>
      </c>
      <c r="H124" s="198">
        <f t="shared" si="45"/>
        <v>125</v>
      </c>
      <c r="I124" s="195">
        <v>90</v>
      </c>
      <c r="J124" s="196">
        <v>27</v>
      </c>
      <c r="K124" s="197">
        <v>3</v>
      </c>
      <c r="L124" s="198">
        <f t="shared" si="46"/>
        <v>117</v>
      </c>
      <c r="M124" s="195">
        <v>82</v>
      </c>
      <c r="N124" s="196">
        <v>52</v>
      </c>
      <c r="O124" s="197">
        <v>0</v>
      </c>
      <c r="P124" s="198">
        <f t="shared" si="47"/>
        <v>134</v>
      </c>
      <c r="Q124" s="195">
        <v>74</v>
      </c>
      <c r="R124" s="196">
        <v>44</v>
      </c>
      <c r="S124" s="197">
        <v>2</v>
      </c>
      <c r="T124" s="198">
        <f t="shared" si="48"/>
        <v>118</v>
      </c>
      <c r="U124" s="199">
        <f t="shared" si="49"/>
        <v>336</v>
      </c>
      <c r="V124" s="200">
        <f t="shared" si="49"/>
        <v>158</v>
      </c>
      <c r="W124" s="201">
        <f t="shared" si="49"/>
        <v>8</v>
      </c>
      <c r="X124" s="198">
        <f t="shared" si="50"/>
        <v>494</v>
      </c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</row>
    <row r="125" spans="1:44" ht="15" customHeight="1">
      <c r="A125" s="145">
        <v>9</v>
      </c>
      <c r="B125" s="90" t="s">
        <v>121</v>
      </c>
      <c r="C125" s="85" t="s">
        <v>70</v>
      </c>
      <c r="D125" s="83">
        <v>18922</v>
      </c>
      <c r="E125" s="195">
        <v>86</v>
      </c>
      <c r="F125" s="196">
        <v>35</v>
      </c>
      <c r="G125" s="197">
        <v>2</v>
      </c>
      <c r="H125" s="198">
        <f t="shared" si="45"/>
        <v>121</v>
      </c>
      <c r="I125" s="195">
        <v>84</v>
      </c>
      <c r="J125" s="196">
        <v>34</v>
      </c>
      <c r="K125" s="197">
        <v>2</v>
      </c>
      <c r="L125" s="198">
        <f t="shared" si="46"/>
        <v>118</v>
      </c>
      <c r="M125" s="195">
        <v>69</v>
      </c>
      <c r="N125" s="196">
        <v>26</v>
      </c>
      <c r="O125" s="197">
        <v>4</v>
      </c>
      <c r="P125" s="198">
        <f t="shared" si="47"/>
        <v>95</v>
      </c>
      <c r="Q125" s="195">
        <v>89</v>
      </c>
      <c r="R125" s="196">
        <v>45</v>
      </c>
      <c r="S125" s="197">
        <v>1</v>
      </c>
      <c r="T125" s="198">
        <f t="shared" si="48"/>
        <v>134</v>
      </c>
      <c r="U125" s="199">
        <f t="shared" si="49"/>
        <v>328</v>
      </c>
      <c r="V125" s="200">
        <f t="shared" si="49"/>
        <v>140</v>
      </c>
      <c r="W125" s="201">
        <f t="shared" si="49"/>
        <v>9</v>
      </c>
      <c r="X125" s="198">
        <f t="shared" si="50"/>
        <v>468</v>
      </c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</row>
    <row r="126" spans="1:44" ht="15" customHeight="1">
      <c r="A126" s="145">
        <v>10</v>
      </c>
      <c r="B126" s="90" t="s">
        <v>117</v>
      </c>
      <c r="C126" s="85" t="s">
        <v>70</v>
      </c>
      <c r="D126" s="83">
        <v>20188</v>
      </c>
      <c r="E126" s="195">
        <v>86</v>
      </c>
      <c r="F126" s="196">
        <v>23</v>
      </c>
      <c r="G126" s="197">
        <v>3</v>
      </c>
      <c r="H126" s="198">
        <f t="shared" si="45"/>
        <v>109</v>
      </c>
      <c r="I126" s="195">
        <v>92</v>
      </c>
      <c r="J126" s="196">
        <v>36</v>
      </c>
      <c r="K126" s="197">
        <v>1</v>
      </c>
      <c r="L126" s="198">
        <f t="shared" si="46"/>
        <v>128</v>
      </c>
      <c r="M126" s="195">
        <v>69</v>
      </c>
      <c r="N126" s="196">
        <v>43</v>
      </c>
      <c r="O126" s="197">
        <v>2</v>
      </c>
      <c r="P126" s="198">
        <f t="shared" si="47"/>
        <v>112</v>
      </c>
      <c r="Q126" s="195">
        <v>91</v>
      </c>
      <c r="R126" s="196">
        <v>26</v>
      </c>
      <c r="S126" s="197">
        <v>4</v>
      </c>
      <c r="T126" s="198">
        <f t="shared" si="48"/>
        <v>117</v>
      </c>
      <c r="U126" s="199">
        <f t="shared" si="49"/>
        <v>338</v>
      </c>
      <c r="V126" s="200">
        <f t="shared" si="49"/>
        <v>128</v>
      </c>
      <c r="W126" s="201">
        <f t="shared" si="49"/>
        <v>10</v>
      </c>
      <c r="X126" s="198">
        <f t="shared" si="50"/>
        <v>466</v>
      </c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</row>
    <row r="127" spans="1:44" ht="15" customHeight="1">
      <c r="A127" s="145">
        <v>11</v>
      </c>
      <c r="B127" s="85" t="s">
        <v>120</v>
      </c>
      <c r="C127" s="85" t="s">
        <v>16</v>
      </c>
      <c r="D127" s="83">
        <v>20318</v>
      </c>
      <c r="E127" s="195">
        <v>82</v>
      </c>
      <c r="F127" s="196">
        <v>16</v>
      </c>
      <c r="G127" s="197">
        <v>8</v>
      </c>
      <c r="H127" s="198">
        <f t="shared" si="45"/>
        <v>98</v>
      </c>
      <c r="I127" s="195">
        <v>91</v>
      </c>
      <c r="J127" s="196">
        <v>34</v>
      </c>
      <c r="K127" s="197">
        <v>2</v>
      </c>
      <c r="L127" s="198">
        <f t="shared" si="46"/>
        <v>125</v>
      </c>
      <c r="M127" s="195">
        <v>72</v>
      </c>
      <c r="N127" s="196">
        <v>44</v>
      </c>
      <c r="O127" s="197">
        <v>4</v>
      </c>
      <c r="P127" s="198">
        <f t="shared" si="47"/>
        <v>116</v>
      </c>
      <c r="Q127" s="195">
        <v>75</v>
      </c>
      <c r="R127" s="196">
        <v>44</v>
      </c>
      <c r="S127" s="197">
        <v>1</v>
      </c>
      <c r="T127" s="198">
        <f t="shared" si="48"/>
        <v>119</v>
      </c>
      <c r="U127" s="199">
        <f t="shared" si="49"/>
        <v>320</v>
      </c>
      <c r="V127" s="200">
        <f t="shared" si="49"/>
        <v>138</v>
      </c>
      <c r="W127" s="201">
        <f t="shared" si="49"/>
        <v>15</v>
      </c>
      <c r="X127" s="198">
        <f t="shared" si="50"/>
        <v>458</v>
      </c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</row>
    <row r="128" spans="1:44" ht="15" customHeight="1">
      <c r="A128" s="145">
        <v>12</v>
      </c>
      <c r="B128" s="85" t="s">
        <v>124</v>
      </c>
      <c r="C128" s="85" t="s">
        <v>16</v>
      </c>
      <c r="D128" s="83">
        <v>21159</v>
      </c>
      <c r="E128" s="195">
        <v>72</v>
      </c>
      <c r="F128" s="196">
        <v>37</v>
      </c>
      <c r="G128" s="197">
        <v>4</v>
      </c>
      <c r="H128" s="198">
        <f t="shared" si="45"/>
        <v>109</v>
      </c>
      <c r="I128" s="195">
        <v>77</v>
      </c>
      <c r="J128" s="196">
        <v>36</v>
      </c>
      <c r="K128" s="197">
        <v>1</v>
      </c>
      <c r="L128" s="198">
        <f t="shared" si="46"/>
        <v>113</v>
      </c>
      <c r="M128" s="195">
        <v>76</v>
      </c>
      <c r="N128" s="196">
        <v>25</v>
      </c>
      <c r="O128" s="197">
        <v>5</v>
      </c>
      <c r="P128" s="198">
        <f t="shared" si="47"/>
        <v>101</v>
      </c>
      <c r="Q128" s="195">
        <v>83</v>
      </c>
      <c r="R128" s="196">
        <v>41</v>
      </c>
      <c r="S128" s="197">
        <v>1</v>
      </c>
      <c r="T128" s="198">
        <f t="shared" si="48"/>
        <v>124</v>
      </c>
      <c r="U128" s="199">
        <f t="shared" si="49"/>
        <v>308</v>
      </c>
      <c r="V128" s="200">
        <f t="shared" si="49"/>
        <v>139</v>
      </c>
      <c r="W128" s="201">
        <f t="shared" si="49"/>
        <v>11</v>
      </c>
      <c r="X128" s="198">
        <f t="shared" si="50"/>
        <v>447</v>
      </c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</row>
    <row r="129" spans="1:44" ht="15" customHeight="1">
      <c r="A129" s="145">
        <v>13</v>
      </c>
      <c r="B129" s="85" t="s">
        <v>122</v>
      </c>
      <c r="C129" s="85" t="s">
        <v>64</v>
      </c>
      <c r="D129" s="83">
        <v>21565</v>
      </c>
      <c r="E129" s="195">
        <v>83</v>
      </c>
      <c r="F129" s="196">
        <v>21</v>
      </c>
      <c r="G129" s="197">
        <v>5</v>
      </c>
      <c r="H129" s="198">
        <f t="shared" si="45"/>
        <v>104</v>
      </c>
      <c r="I129" s="195">
        <v>70</v>
      </c>
      <c r="J129" s="196">
        <v>25</v>
      </c>
      <c r="K129" s="197">
        <v>6</v>
      </c>
      <c r="L129" s="198">
        <f t="shared" si="46"/>
        <v>95</v>
      </c>
      <c r="M129" s="195">
        <v>91</v>
      </c>
      <c r="N129" s="196">
        <v>24</v>
      </c>
      <c r="O129" s="197">
        <v>7</v>
      </c>
      <c r="P129" s="198">
        <f t="shared" si="47"/>
        <v>115</v>
      </c>
      <c r="Q129" s="195">
        <v>85</v>
      </c>
      <c r="R129" s="196">
        <v>45</v>
      </c>
      <c r="S129" s="197">
        <v>0</v>
      </c>
      <c r="T129" s="198">
        <f t="shared" si="48"/>
        <v>130</v>
      </c>
      <c r="U129" s="199">
        <f t="shared" si="49"/>
        <v>329</v>
      </c>
      <c r="V129" s="200">
        <f t="shared" si="49"/>
        <v>115</v>
      </c>
      <c r="W129" s="201">
        <f t="shared" si="49"/>
        <v>18</v>
      </c>
      <c r="X129" s="198">
        <f t="shared" si="50"/>
        <v>444</v>
      </c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</row>
    <row r="130" spans="1:44" ht="15" customHeight="1">
      <c r="A130" s="145">
        <v>14</v>
      </c>
      <c r="B130" s="85" t="s">
        <v>160</v>
      </c>
      <c r="C130" s="85" t="s">
        <v>82</v>
      </c>
      <c r="D130" s="83">
        <v>21862</v>
      </c>
      <c r="E130" s="195">
        <v>74</v>
      </c>
      <c r="F130" s="196">
        <v>34</v>
      </c>
      <c r="G130" s="197">
        <v>2</v>
      </c>
      <c r="H130" s="198">
        <f t="shared" si="45"/>
        <v>108</v>
      </c>
      <c r="I130" s="195">
        <v>81</v>
      </c>
      <c r="J130" s="196">
        <v>44</v>
      </c>
      <c r="K130" s="197">
        <v>5</v>
      </c>
      <c r="L130" s="198">
        <f t="shared" si="46"/>
        <v>125</v>
      </c>
      <c r="M130" s="195">
        <v>75</v>
      </c>
      <c r="N130" s="196">
        <v>24</v>
      </c>
      <c r="O130" s="197">
        <v>4</v>
      </c>
      <c r="P130" s="198">
        <f t="shared" si="47"/>
        <v>99</v>
      </c>
      <c r="Q130" s="195">
        <v>75</v>
      </c>
      <c r="R130" s="196">
        <v>26</v>
      </c>
      <c r="S130" s="197">
        <v>7</v>
      </c>
      <c r="T130" s="198">
        <f t="shared" si="48"/>
        <v>101</v>
      </c>
      <c r="U130" s="199">
        <f t="shared" si="49"/>
        <v>305</v>
      </c>
      <c r="V130" s="200">
        <f t="shared" si="49"/>
        <v>128</v>
      </c>
      <c r="W130" s="201">
        <f t="shared" si="49"/>
        <v>18</v>
      </c>
      <c r="X130" s="198">
        <f t="shared" si="50"/>
        <v>433</v>
      </c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</row>
    <row r="131" spans="1:44" ht="15" customHeight="1" thickBot="1">
      <c r="A131" s="209">
        <v>15</v>
      </c>
      <c r="B131" s="86" t="s">
        <v>162</v>
      </c>
      <c r="C131" s="86" t="s">
        <v>80</v>
      </c>
      <c r="D131" s="87">
        <v>21946</v>
      </c>
      <c r="E131" s="210">
        <v>64</v>
      </c>
      <c r="F131" s="211">
        <v>36</v>
      </c>
      <c r="G131" s="212">
        <v>4</v>
      </c>
      <c r="H131" s="213">
        <f t="shared" si="45"/>
        <v>100</v>
      </c>
      <c r="I131" s="210">
        <v>71</v>
      </c>
      <c r="J131" s="211">
        <v>41</v>
      </c>
      <c r="K131" s="212">
        <v>2</v>
      </c>
      <c r="L131" s="213">
        <f t="shared" si="46"/>
        <v>112</v>
      </c>
      <c r="M131" s="210">
        <v>82</v>
      </c>
      <c r="N131" s="211">
        <v>23</v>
      </c>
      <c r="O131" s="212">
        <v>6</v>
      </c>
      <c r="P131" s="213">
        <f t="shared" si="47"/>
        <v>105</v>
      </c>
      <c r="Q131" s="210">
        <v>78</v>
      </c>
      <c r="R131" s="211">
        <v>26</v>
      </c>
      <c r="S131" s="212">
        <v>3</v>
      </c>
      <c r="T131" s="213">
        <f t="shared" si="48"/>
        <v>104</v>
      </c>
      <c r="U131" s="214">
        <f t="shared" si="49"/>
        <v>295</v>
      </c>
      <c r="V131" s="215">
        <f t="shared" si="49"/>
        <v>126</v>
      </c>
      <c r="W131" s="216">
        <f t="shared" si="49"/>
        <v>15</v>
      </c>
      <c r="X131" s="213">
        <f t="shared" si="50"/>
        <v>421</v>
      </c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</row>
    <row r="132" spans="1:44" ht="15" customHeight="1">
      <c r="A132" s="62"/>
      <c r="B132" s="69" t="s">
        <v>50</v>
      </c>
      <c r="C132" s="63"/>
      <c r="D132" s="64"/>
      <c r="E132" s="65"/>
      <c r="F132" s="65"/>
      <c r="G132" s="65"/>
      <c r="H132" s="66"/>
      <c r="I132" s="65"/>
      <c r="J132" s="65"/>
      <c r="K132" s="65"/>
      <c r="L132" s="66"/>
      <c r="M132" s="65"/>
      <c r="N132" s="65"/>
      <c r="O132" s="65"/>
      <c r="P132" s="66"/>
      <c r="Q132" s="65"/>
      <c r="R132" s="65"/>
      <c r="S132" s="65"/>
      <c r="T132" s="66"/>
      <c r="U132" s="67"/>
      <c r="V132" s="67"/>
      <c r="W132" s="67"/>
      <c r="X132" s="74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</row>
    <row r="133" spans="1:44" ht="15" customHeight="1">
      <c r="A133" s="62"/>
      <c r="B133" s="63"/>
      <c r="C133" s="63"/>
      <c r="D133" s="64"/>
      <c r="E133" s="65"/>
      <c r="F133" s="65"/>
      <c r="G133" s="65"/>
      <c r="H133" s="66"/>
      <c r="I133" s="65"/>
      <c r="J133" s="65"/>
      <c r="K133" s="65"/>
      <c r="L133" s="66"/>
      <c r="M133" s="65"/>
      <c r="N133" s="65"/>
      <c r="O133" s="65"/>
      <c r="P133" s="66"/>
      <c r="Q133" s="65"/>
      <c r="R133" s="65"/>
      <c r="S133" s="65"/>
      <c r="T133" s="66"/>
      <c r="U133" s="67"/>
      <c r="V133" s="67"/>
      <c r="W133" s="67"/>
      <c r="X133" s="74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</row>
    <row r="134" spans="1:44" ht="25.5" customHeight="1" thickBot="1">
      <c r="A134" s="344" t="s">
        <v>34</v>
      </c>
      <c r="B134" s="344"/>
      <c r="C134" s="344"/>
      <c r="D134" s="344"/>
      <c r="E134" s="346" t="s">
        <v>22</v>
      </c>
      <c r="F134" s="346"/>
      <c r="G134" s="346"/>
      <c r="H134" s="346"/>
      <c r="I134" s="346"/>
      <c r="J134" s="23"/>
      <c r="K134" s="23"/>
      <c r="L134" s="23"/>
      <c r="M134" s="23"/>
      <c r="N134" s="345" t="s">
        <v>47</v>
      </c>
      <c r="O134" s="345"/>
      <c r="P134" s="345"/>
      <c r="Q134" s="345"/>
      <c r="R134" s="345"/>
      <c r="S134" s="345"/>
      <c r="T134" s="345"/>
      <c r="U134" s="345"/>
      <c r="V134" s="345"/>
      <c r="W134" s="345"/>
      <c r="X134" s="345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</row>
    <row r="135" spans="1:44" ht="15" customHeight="1">
      <c r="A135" s="332" t="s">
        <v>19</v>
      </c>
      <c r="B135" s="334" t="s">
        <v>0</v>
      </c>
      <c r="C135" s="334" t="s">
        <v>1</v>
      </c>
      <c r="D135" s="336" t="s">
        <v>10</v>
      </c>
      <c r="E135" s="338" t="s">
        <v>2</v>
      </c>
      <c r="F135" s="339"/>
      <c r="G135" s="339"/>
      <c r="H135" s="340"/>
      <c r="I135" s="338" t="s">
        <v>7</v>
      </c>
      <c r="J135" s="339"/>
      <c r="K135" s="339"/>
      <c r="L135" s="340"/>
      <c r="M135" s="338" t="s">
        <v>8</v>
      </c>
      <c r="N135" s="339"/>
      <c r="O135" s="339"/>
      <c r="P135" s="340"/>
      <c r="Q135" s="338" t="s">
        <v>9</v>
      </c>
      <c r="R135" s="339"/>
      <c r="S135" s="339"/>
      <c r="T135" s="340"/>
      <c r="U135" s="341" t="s">
        <v>6</v>
      </c>
      <c r="V135" s="342"/>
      <c r="W135" s="342"/>
      <c r="X135" s="343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</row>
    <row r="136" spans="1:44" ht="15" customHeight="1" thickBot="1">
      <c r="A136" s="353"/>
      <c r="B136" s="354"/>
      <c r="C136" s="354"/>
      <c r="D136" s="355"/>
      <c r="E136" s="136" t="s">
        <v>3</v>
      </c>
      <c r="F136" s="137" t="s">
        <v>4</v>
      </c>
      <c r="G136" s="138" t="s">
        <v>5</v>
      </c>
      <c r="H136" s="140" t="s">
        <v>11</v>
      </c>
      <c r="I136" s="136" t="s">
        <v>3</v>
      </c>
      <c r="J136" s="137" t="s">
        <v>4</v>
      </c>
      <c r="K136" s="138" t="s">
        <v>5</v>
      </c>
      <c r="L136" s="140" t="s">
        <v>11</v>
      </c>
      <c r="M136" s="136" t="s">
        <v>3</v>
      </c>
      <c r="N136" s="137" t="s">
        <v>4</v>
      </c>
      <c r="O136" s="138" t="s">
        <v>5</v>
      </c>
      <c r="P136" s="140" t="s">
        <v>11</v>
      </c>
      <c r="Q136" s="136" t="s">
        <v>3</v>
      </c>
      <c r="R136" s="137" t="s">
        <v>4</v>
      </c>
      <c r="S136" s="138" t="s">
        <v>5</v>
      </c>
      <c r="T136" s="140" t="s">
        <v>11</v>
      </c>
      <c r="U136" s="139" t="s">
        <v>3</v>
      </c>
      <c r="V136" s="137" t="s">
        <v>4</v>
      </c>
      <c r="W136" s="138" t="s">
        <v>5</v>
      </c>
      <c r="X136" s="141" t="s">
        <v>11</v>
      </c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</row>
    <row r="137" spans="1:44" ht="15" customHeight="1">
      <c r="A137" s="104" t="s">
        <v>26</v>
      </c>
      <c r="B137" s="105" t="s">
        <v>171</v>
      </c>
      <c r="C137" s="105" t="s">
        <v>70</v>
      </c>
      <c r="D137" s="106">
        <v>17673</v>
      </c>
      <c r="E137" s="120">
        <v>82</v>
      </c>
      <c r="F137" s="121">
        <v>53</v>
      </c>
      <c r="G137" s="122">
        <v>2</v>
      </c>
      <c r="H137" s="123">
        <f aca="true" t="shared" si="51" ref="H137:H142">E137+F137</f>
        <v>135</v>
      </c>
      <c r="I137" s="120">
        <v>102</v>
      </c>
      <c r="J137" s="121">
        <v>53</v>
      </c>
      <c r="K137" s="122">
        <v>0</v>
      </c>
      <c r="L137" s="123">
        <f aca="true" t="shared" si="52" ref="L137:L142">I137+J137</f>
        <v>155</v>
      </c>
      <c r="M137" s="120">
        <v>89</v>
      </c>
      <c r="N137" s="121">
        <v>34</v>
      </c>
      <c r="O137" s="122">
        <v>2</v>
      </c>
      <c r="P137" s="123">
        <f aca="true" t="shared" si="53" ref="P137:P142">M137+N137</f>
        <v>123</v>
      </c>
      <c r="Q137" s="120">
        <v>84</v>
      </c>
      <c r="R137" s="121">
        <v>44</v>
      </c>
      <c r="S137" s="122">
        <v>2</v>
      </c>
      <c r="T137" s="123">
        <f aca="true" t="shared" si="54" ref="T137:T142">Q137+R137</f>
        <v>128</v>
      </c>
      <c r="U137" s="124">
        <f aca="true" t="shared" si="55" ref="U137:W140">E137+I137+M137+Q137</f>
        <v>357</v>
      </c>
      <c r="V137" s="125">
        <f t="shared" si="55"/>
        <v>184</v>
      </c>
      <c r="W137" s="126">
        <f t="shared" si="55"/>
        <v>6</v>
      </c>
      <c r="X137" s="123">
        <f aca="true" t="shared" si="56" ref="X137:X142">U137+V137</f>
        <v>541</v>
      </c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</row>
    <row r="138" spans="1:44" ht="15" customHeight="1">
      <c r="A138" s="84" t="s">
        <v>27</v>
      </c>
      <c r="B138" s="85" t="s">
        <v>172</v>
      </c>
      <c r="C138" s="85" t="s">
        <v>70</v>
      </c>
      <c r="D138" s="83">
        <v>17470</v>
      </c>
      <c r="E138" s="4">
        <v>90</v>
      </c>
      <c r="F138" s="5">
        <v>33</v>
      </c>
      <c r="G138" s="6">
        <v>0</v>
      </c>
      <c r="H138" s="92">
        <f t="shared" si="51"/>
        <v>123</v>
      </c>
      <c r="I138" s="4">
        <v>75</v>
      </c>
      <c r="J138" s="5">
        <v>45</v>
      </c>
      <c r="K138" s="6">
        <v>2</v>
      </c>
      <c r="L138" s="92">
        <f t="shared" si="52"/>
        <v>120</v>
      </c>
      <c r="M138" s="4">
        <v>91</v>
      </c>
      <c r="N138" s="5">
        <v>54</v>
      </c>
      <c r="O138" s="6">
        <v>1</v>
      </c>
      <c r="P138" s="92">
        <f t="shared" si="53"/>
        <v>145</v>
      </c>
      <c r="Q138" s="4">
        <v>92</v>
      </c>
      <c r="R138" s="5">
        <v>43</v>
      </c>
      <c r="S138" s="6">
        <v>2</v>
      </c>
      <c r="T138" s="93">
        <f t="shared" si="54"/>
        <v>135</v>
      </c>
      <c r="U138" s="1">
        <f t="shared" si="55"/>
        <v>348</v>
      </c>
      <c r="V138" s="2">
        <f t="shared" si="55"/>
        <v>175</v>
      </c>
      <c r="W138" s="3">
        <f t="shared" si="55"/>
        <v>5</v>
      </c>
      <c r="X138" s="94">
        <f t="shared" si="56"/>
        <v>523</v>
      </c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</row>
    <row r="139" spans="1:44" ht="15" customHeight="1">
      <c r="A139" s="84" t="s">
        <v>28</v>
      </c>
      <c r="B139" s="85" t="s">
        <v>173</v>
      </c>
      <c r="C139" s="85" t="s">
        <v>70</v>
      </c>
      <c r="D139" s="83">
        <v>20187</v>
      </c>
      <c r="E139" s="4">
        <v>87</v>
      </c>
      <c r="F139" s="5">
        <v>42</v>
      </c>
      <c r="G139" s="6">
        <v>5</v>
      </c>
      <c r="H139" s="92">
        <f t="shared" si="51"/>
        <v>129</v>
      </c>
      <c r="I139" s="4">
        <v>78</v>
      </c>
      <c r="J139" s="5">
        <v>33</v>
      </c>
      <c r="K139" s="6">
        <v>4</v>
      </c>
      <c r="L139" s="92">
        <f t="shared" si="52"/>
        <v>111</v>
      </c>
      <c r="M139" s="4">
        <v>90</v>
      </c>
      <c r="N139" s="5">
        <v>36</v>
      </c>
      <c r="O139" s="6">
        <v>1</v>
      </c>
      <c r="P139" s="92">
        <f t="shared" si="53"/>
        <v>126</v>
      </c>
      <c r="Q139" s="4">
        <v>78</v>
      </c>
      <c r="R139" s="5">
        <v>42</v>
      </c>
      <c r="S139" s="6">
        <v>2</v>
      </c>
      <c r="T139" s="93">
        <f t="shared" si="54"/>
        <v>120</v>
      </c>
      <c r="U139" s="1">
        <f t="shared" si="55"/>
        <v>333</v>
      </c>
      <c r="V139" s="2">
        <f t="shared" si="55"/>
        <v>153</v>
      </c>
      <c r="W139" s="3">
        <f t="shared" si="55"/>
        <v>12</v>
      </c>
      <c r="X139" s="94">
        <f t="shared" si="56"/>
        <v>486</v>
      </c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</row>
    <row r="140" spans="1:44" ht="15" customHeight="1">
      <c r="A140" s="84" t="s">
        <v>29</v>
      </c>
      <c r="B140" s="85" t="s">
        <v>174</v>
      </c>
      <c r="C140" s="85" t="s">
        <v>175</v>
      </c>
      <c r="D140" s="83">
        <v>21943</v>
      </c>
      <c r="E140" s="4">
        <v>84</v>
      </c>
      <c r="F140" s="5">
        <v>27</v>
      </c>
      <c r="G140" s="6">
        <v>7</v>
      </c>
      <c r="H140" s="92">
        <f t="shared" si="51"/>
        <v>111</v>
      </c>
      <c r="I140" s="4">
        <v>71</v>
      </c>
      <c r="J140" s="5">
        <v>17</v>
      </c>
      <c r="K140" s="6">
        <v>9</v>
      </c>
      <c r="L140" s="92">
        <f t="shared" si="52"/>
        <v>88</v>
      </c>
      <c r="M140" s="4">
        <v>70</v>
      </c>
      <c r="N140" s="5">
        <v>48</v>
      </c>
      <c r="O140" s="6">
        <v>2</v>
      </c>
      <c r="P140" s="92">
        <f t="shared" si="53"/>
        <v>118</v>
      </c>
      <c r="Q140" s="4">
        <v>75</v>
      </c>
      <c r="R140" s="5">
        <v>26</v>
      </c>
      <c r="S140" s="6">
        <v>6</v>
      </c>
      <c r="T140" s="93">
        <f t="shared" si="54"/>
        <v>101</v>
      </c>
      <c r="U140" s="1">
        <f t="shared" si="55"/>
        <v>300</v>
      </c>
      <c r="V140" s="2">
        <f t="shared" si="55"/>
        <v>118</v>
      </c>
      <c r="W140" s="3">
        <f t="shared" si="55"/>
        <v>24</v>
      </c>
      <c r="X140" s="94">
        <f t="shared" si="56"/>
        <v>418</v>
      </c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</row>
    <row r="141" spans="1:44" ht="15" customHeight="1">
      <c r="A141" s="84">
        <v>5</v>
      </c>
      <c r="B141" s="85"/>
      <c r="C141" s="85"/>
      <c r="D141" s="83"/>
      <c r="E141" s="4"/>
      <c r="F141" s="5"/>
      <c r="G141" s="6"/>
      <c r="H141" s="92">
        <f t="shared" si="51"/>
        <v>0</v>
      </c>
      <c r="I141" s="4"/>
      <c r="J141" s="5"/>
      <c r="K141" s="6"/>
      <c r="L141" s="92">
        <f t="shared" si="52"/>
        <v>0</v>
      </c>
      <c r="M141" s="4"/>
      <c r="N141" s="5"/>
      <c r="O141" s="6"/>
      <c r="P141" s="92">
        <f t="shared" si="53"/>
        <v>0</v>
      </c>
      <c r="Q141" s="4"/>
      <c r="R141" s="5"/>
      <c r="S141" s="6"/>
      <c r="T141" s="93">
        <f t="shared" si="54"/>
        <v>0</v>
      </c>
      <c r="U141" s="1">
        <f aca="true" t="shared" si="57" ref="U141:W142">E141+I141+M141+Q141</f>
        <v>0</v>
      </c>
      <c r="V141" s="2">
        <f t="shared" si="57"/>
        <v>0</v>
      </c>
      <c r="W141" s="3">
        <f t="shared" si="57"/>
        <v>0</v>
      </c>
      <c r="X141" s="94">
        <f t="shared" si="56"/>
        <v>0</v>
      </c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</row>
    <row r="142" spans="1:44" ht="15" customHeight="1" thickBot="1">
      <c r="A142" s="51">
        <v>6</v>
      </c>
      <c r="B142" s="52"/>
      <c r="C142" s="52"/>
      <c r="D142" s="53"/>
      <c r="E142" s="54"/>
      <c r="F142" s="55"/>
      <c r="G142" s="56"/>
      <c r="H142" s="57">
        <f t="shared" si="51"/>
        <v>0</v>
      </c>
      <c r="I142" s="54"/>
      <c r="J142" s="55"/>
      <c r="K142" s="56"/>
      <c r="L142" s="57">
        <f t="shared" si="52"/>
        <v>0</v>
      </c>
      <c r="M142" s="54"/>
      <c r="N142" s="55"/>
      <c r="O142" s="56"/>
      <c r="P142" s="57">
        <f t="shared" si="53"/>
        <v>0</v>
      </c>
      <c r="Q142" s="54"/>
      <c r="R142" s="55"/>
      <c r="S142" s="56"/>
      <c r="T142" s="57">
        <f t="shared" si="54"/>
        <v>0</v>
      </c>
      <c r="U142" s="61">
        <f t="shared" si="57"/>
        <v>0</v>
      </c>
      <c r="V142" s="59">
        <f t="shared" si="57"/>
        <v>0</v>
      </c>
      <c r="W142" s="60">
        <f t="shared" si="57"/>
        <v>0</v>
      </c>
      <c r="X142" s="73">
        <f t="shared" si="56"/>
        <v>0</v>
      </c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</row>
    <row r="143" spans="1:44" ht="15" customHeight="1">
      <c r="A143" s="62"/>
      <c r="B143" s="69" t="s">
        <v>51</v>
      </c>
      <c r="C143" s="63"/>
      <c r="D143" s="64"/>
      <c r="E143" s="65"/>
      <c r="F143" s="65"/>
      <c r="G143" s="65"/>
      <c r="H143" s="66"/>
      <c r="I143" s="65"/>
      <c r="J143" s="65"/>
      <c r="K143" s="65"/>
      <c r="L143" s="66"/>
      <c r="M143" s="65"/>
      <c r="N143" s="65"/>
      <c r="O143" s="65"/>
      <c r="P143" s="66"/>
      <c r="Q143" s="65"/>
      <c r="R143" s="65"/>
      <c r="S143" s="65"/>
      <c r="T143" s="66"/>
      <c r="U143" s="67"/>
      <c r="V143" s="67"/>
      <c r="W143" s="67"/>
      <c r="X143" s="74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</row>
    <row r="144" spans="25:44" s="78" customFormat="1" ht="15" customHeight="1"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</row>
    <row r="145" spans="1:44" s="78" customFormat="1" ht="25.5" customHeight="1" thickBot="1">
      <c r="A145" s="344" t="s">
        <v>34</v>
      </c>
      <c r="B145" s="344"/>
      <c r="C145" s="344"/>
      <c r="D145" s="344"/>
      <c r="E145" s="346" t="s">
        <v>23</v>
      </c>
      <c r="F145" s="346"/>
      <c r="G145" s="346"/>
      <c r="H145" s="346"/>
      <c r="I145" s="346"/>
      <c r="J145" s="23"/>
      <c r="K145" s="23"/>
      <c r="L145" s="23"/>
      <c r="M145" s="23"/>
      <c r="N145" s="345" t="s">
        <v>58</v>
      </c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</row>
    <row r="146" spans="1:44" s="78" customFormat="1" ht="15" customHeight="1">
      <c r="A146" s="332" t="s">
        <v>19</v>
      </c>
      <c r="B146" s="334" t="s">
        <v>0</v>
      </c>
      <c r="C146" s="334" t="s">
        <v>1</v>
      </c>
      <c r="D146" s="336" t="s">
        <v>10</v>
      </c>
      <c r="E146" s="338" t="s">
        <v>2</v>
      </c>
      <c r="F146" s="339"/>
      <c r="G146" s="339"/>
      <c r="H146" s="340"/>
      <c r="I146" s="338" t="s">
        <v>7</v>
      </c>
      <c r="J146" s="339"/>
      <c r="K146" s="339"/>
      <c r="L146" s="340"/>
      <c r="M146" s="338" t="s">
        <v>8</v>
      </c>
      <c r="N146" s="339"/>
      <c r="O146" s="339"/>
      <c r="P146" s="340"/>
      <c r="Q146" s="338" t="s">
        <v>9</v>
      </c>
      <c r="R146" s="339"/>
      <c r="S146" s="339"/>
      <c r="T146" s="340"/>
      <c r="U146" s="341" t="s">
        <v>6</v>
      </c>
      <c r="V146" s="342"/>
      <c r="W146" s="342"/>
      <c r="X146" s="343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</row>
    <row r="147" spans="1:44" s="78" customFormat="1" ht="15" customHeight="1" thickBot="1">
      <c r="A147" s="353"/>
      <c r="B147" s="354"/>
      <c r="C147" s="354"/>
      <c r="D147" s="355"/>
      <c r="E147" s="26" t="s">
        <v>3</v>
      </c>
      <c r="F147" s="27" t="s">
        <v>4</v>
      </c>
      <c r="G147" s="28" t="s">
        <v>5</v>
      </c>
      <c r="H147" s="29" t="s">
        <v>11</v>
      </c>
      <c r="I147" s="26" t="s">
        <v>3</v>
      </c>
      <c r="J147" s="27" t="s">
        <v>4</v>
      </c>
      <c r="K147" s="28" t="s">
        <v>5</v>
      </c>
      <c r="L147" s="29" t="s">
        <v>11</v>
      </c>
      <c r="M147" s="26" t="s">
        <v>3</v>
      </c>
      <c r="N147" s="27" t="s">
        <v>4</v>
      </c>
      <c r="O147" s="28" t="s">
        <v>5</v>
      </c>
      <c r="P147" s="29" t="s">
        <v>11</v>
      </c>
      <c r="Q147" s="26" t="s">
        <v>3</v>
      </c>
      <c r="R147" s="27" t="s">
        <v>4</v>
      </c>
      <c r="S147" s="28" t="s">
        <v>5</v>
      </c>
      <c r="T147" s="29" t="s">
        <v>11</v>
      </c>
      <c r="U147" s="30" t="s">
        <v>3</v>
      </c>
      <c r="V147" s="27" t="s">
        <v>4</v>
      </c>
      <c r="W147" s="28" t="s">
        <v>5</v>
      </c>
      <c r="X147" s="31" t="s">
        <v>11</v>
      </c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</row>
    <row r="148" spans="1:44" ht="15" customHeight="1">
      <c r="A148" s="104">
        <v>1</v>
      </c>
      <c r="B148" s="105" t="s">
        <v>163</v>
      </c>
      <c r="C148" s="105" t="s">
        <v>57</v>
      </c>
      <c r="D148" s="106">
        <v>19383</v>
      </c>
      <c r="E148" s="120">
        <v>88</v>
      </c>
      <c r="F148" s="121">
        <v>44</v>
      </c>
      <c r="G148" s="122">
        <v>0</v>
      </c>
      <c r="H148" s="123">
        <v>132</v>
      </c>
      <c r="I148" s="120">
        <v>83</v>
      </c>
      <c r="J148" s="121">
        <v>45</v>
      </c>
      <c r="K148" s="122">
        <v>2</v>
      </c>
      <c r="L148" s="123">
        <v>128</v>
      </c>
      <c r="M148" s="120">
        <v>95</v>
      </c>
      <c r="N148" s="121">
        <v>41</v>
      </c>
      <c r="O148" s="122">
        <v>3</v>
      </c>
      <c r="P148" s="123">
        <v>136</v>
      </c>
      <c r="Q148" s="120">
        <v>88</v>
      </c>
      <c r="R148" s="121">
        <v>36</v>
      </c>
      <c r="S148" s="122">
        <v>4</v>
      </c>
      <c r="T148" s="123">
        <v>124</v>
      </c>
      <c r="U148" s="124">
        <v>354</v>
      </c>
      <c r="V148" s="125">
        <v>166</v>
      </c>
      <c r="W148" s="126">
        <v>9</v>
      </c>
      <c r="X148" s="123">
        <v>520</v>
      </c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</row>
    <row r="149" spans="1:44" ht="15" customHeight="1">
      <c r="A149" s="217">
        <v>2</v>
      </c>
      <c r="B149" s="118" t="s">
        <v>178</v>
      </c>
      <c r="C149" s="118" t="s">
        <v>16</v>
      </c>
      <c r="D149" s="218">
        <v>16802</v>
      </c>
      <c r="E149" s="219">
        <v>87</v>
      </c>
      <c r="F149" s="220">
        <v>36</v>
      </c>
      <c r="G149" s="221">
        <v>2</v>
      </c>
      <c r="H149" s="222">
        <v>123</v>
      </c>
      <c r="I149" s="219">
        <v>80</v>
      </c>
      <c r="J149" s="220">
        <v>27</v>
      </c>
      <c r="K149" s="221">
        <v>4</v>
      </c>
      <c r="L149" s="222">
        <v>107</v>
      </c>
      <c r="M149" s="219">
        <v>85</v>
      </c>
      <c r="N149" s="220">
        <v>35</v>
      </c>
      <c r="O149" s="221">
        <v>4</v>
      </c>
      <c r="P149" s="222">
        <v>120</v>
      </c>
      <c r="Q149" s="219">
        <v>80</v>
      </c>
      <c r="R149" s="220">
        <v>33</v>
      </c>
      <c r="S149" s="221">
        <v>5</v>
      </c>
      <c r="T149" s="222">
        <v>113</v>
      </c>
      <c r="U149" s="223">
        <v>332</v>
      </c>
      <c r="V149" s="224">
        <v>131</v>
      </c>
      <c r="W149" s="225">
        <v>15</v>
      </c>
      <c r="X149" s="222">
        <v>463</v>
      </c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</row>
    <row r="150" spans="1:44" ht="15" customHeight="1">
      <c r="A150" s="33">
        <v>3</v>
      </c>
      <c r="B150" s="79"/>
      <c r="C150" s="79"/>
      <c r="D150" s="80"/>
      <c r="E150" s="226"/>
      <c r="F150" s="275"/>
      <c r="G150" s="276"/>
      <c r="H150" s="277">
        <f>E150+F150</f>
        <v>0</v>
      </c>
      <c r="I150" s="226"/>
      <c r="J150" s="275"/>
      <c r="K150" s="276"/>
      <c r="L150" s="277">
        <f>I150+J150</f>
        <v>0</v>
      </c>
      <c r="M150" s="226"/>
      <c r="N150" s="275"/>
      <c r="O150" s="276"/>
      <c r="P150" s="277">
        <f>M150+N150</f>
        <v>0</v>
      </c>
      <c r="Q150" s="226"/>
      <c r="R150" s="275"/>
      <c r="S150" s="276"/>
      <c r="T150" s="277">
        <f>Q150+R150</f>
        <v>0</v>
      </c>
      <c r="U150" s="278"/>
      <c r="V150" s="279"/>
      <c r="W150" s="280"/>
      <c r="X150" s="277">
        <f>U150+V150</f>
        <v>0</v>
      </c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</row>
    <row r="151" spans="1:44" ht="15" customHeight="1">
      <c r="A151" s="34">
        <v>4</v>
      </c>
      <c r="B151" s="35"/>
      <c r="C151" s="35"/>
      <c r="D151" s="36"/>
      <c r="E151" s="37"/>
      <c r="F151" s="38"/>
      <c r="G151" s="39"/>
      <c r="H151" s="281">
        <f>E151+F151</f>
        <v>0</v>
      </c>
      <c r="I151" s="37"/>
      <c r="J151" s="38"/>
      <c r="K151" s="39"/>
      <c r="L151" s="281">
        <f>I151+J151</f>
        <v>0</v>
      </c>
      <c r="M151" s="37"/>
      <c r="N151" s="38"/>
      <c r="O151" s="39"/>
      <c r="P151" s="281">
        <f>M151+N151</f>
        <v>0</v>
      </c>
      <c r="Q151" s="37"/>
      <c r="R151" s="38"/>
      <c r="S151" s="39"/>
      <c r="T151" s="281">
        <f>Q151+R151</f>
        <v>0</v>
      </c>
      <c r="U151" s="264"/>
      <c r="V151" s="256"/>
      <c r="W151" s="269"/>
      <c r="X151" s="281">
        <f>U151+V151</f>
        <v>0</v>
      </c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</row>
    <row r="152" spans="1:44" ht="15" customHeight="1">
      <c r="A152" s="34">
        <v>5</v>
      </c>
      <c r="B152" s="44"/>
      <c r="C152" s="44"/>
      <c r="D152" s="45"/>
      <c r="E152" s="47"/>
      <c r="F152" s="48"/>
      <c r="G152" s="49"/>
      <c r="H152" s="277">
        <f>E152+F152</f>
        <v>0</v>
      </c>
      <c r="I152" s="47"/>
      <c r="J152" s="48"/>
      <c r="K152" s="49"/>
      <c r="L152" s="277">
        <f>I152+J152</f>
        <v>0</v>
      </c>
      <c r="M152" s="47"/>
      <c r="N152" s="48"/>
      <c r="O152" s="49"/>
      <c r="P152" s="277">
        <f>M152+N152</f>
        <v>0</v>
      </c>
      <c r="Q152" s="226"/>
      <c r="R152" s="48"/>
      <c r="S152" s="49"/>
      <c r="T152" s="277">
        <f>Q152+R152</f>
        <v>0</v>
      </c>
      <c r="U152" s="263"/>
      <c r="V152" s="259"/>
      <c r="W152" s="268"/>
      <c r="X152" s="277">
        <f>U152+V152</f>
        <v>0</v>
      </c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</row>
    <row r="153" spans="1:44" ht="15" customHeight="1" thickBot="1">
      <c r="A153" s="51">
        <v>6</v>
      </c>
      <c r="B153" s="52"/>
      <c r="C153" s="52"/>
      <c r="D153" s="53"/>
      <c r="E153" s="54"/>
      <c r="F153" s="55"/>
      <c r="G153" s="56"/>
      <c r="H153" s="282">
        <f>E153+F153</f>
        <v>0</v>
      </c>
      <c r="I153" s="54"/>
      <c r="J153" s="55"/>
      <c r="K153" s="56"/>
      <c r="L153" s="282">
        <f>I153+J153</f>
        <v>0</v>
      </c>
      <c r="M153" s="54"/>
      <c r="N153" s="55"/>
      <c r="O153" s="56"/>
      <c r="P153" s="282">
        <f>M153+N153</f>
        <v>0</v>
      </c>
      <c r="Q153" s="54"/>
      <c r="R153" s="55"/>
      <c r="S153" s="56"/>
      <c r="T153" s="282">
        <f>Q153+R153</f>
        <v>0</v>
      </c>
      <c r="U153" s="283"/>
      <c r="V153" s="284"/>
      <c r="W153" s="285"/>
      <c r="X153" s="282">
        <f>U153+V153</f>
        <v>0</v>
      </c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</row>
    <row r="154" spans="1:44" ht="15" customHeight="1">
      <c r="A154" s="62"/>
      <c r="B154" s="69" t="s">
        <v>52</v>
      </c>
      <c r="C154" s="63"/>
      <c r="D154" s="64"/>
      <c r="E154" s="65"/>
      <c r="F154" s="65"/>
      <c r="G154" s="65"/>
      <c r="H154" s="66"/>
      <c r="I154" s="65"/>
      <c r="J154" s="65"/>
      <c r="K154" s="65"/>
      <c r="L154" s="66"/>
      <c r="M154" s="65"/>
      <c r="N154" s="65"/>
      <c r="O154" s="65"/>
      <c r="P154" s="66"/>
      <c r="Q154" s="65"/>
      <c r="R154" s="65"/>
      <c r="S154" s="65"/>
      <c r="T154" s="66"/>
      <c r="U154" s="67"/>
      <c r="V154" s="67"/>
      <c r="W154" s="67"/>
      <c r="X154" s="74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</row>
    <row r="155" spans="25:44" s="78" customFormat="1" ht="15" customHeight="1"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</row>
    <row r="156" spans="1:44" s="78" customFormat="1" ht="22.5" customHeight="1" thickBot="1">
      <c r="A156" s="344" t="s">
        <v>34</v>
      </c>
      <c r="B156" s="344"/>
      <c r="C156" s="344"/>
      <c r="D156" s="344"/>
      <c r="E156" s="252" t="s">
        <v>24</v>
      </c>
      <c r="F156" s="252"/>
      <c r="G156" s="251" t="s">
        <v>53</v>
      </c>
      <c r="H156" s="252"/>
      <c r="I156" s="252"/>
      <c r="J156" s="23"/>
      <c r="K156" s="23"/>
      <c r="L156" s="23"/>
      <c r="M156" s="23"/>
      <c r="O156" s="251"/>
      <c r="P156" s="251"/>
      <c r="Q156" s="82"/>
      <c r="R156" s="82"/>
      <c r="S156" s="82"/>
      <c r="T156" s="82"/>
      <c r="U156" s="270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</row>
    <row r="157" spans="1:44" s="78" customFormat="1" ht="13.5" customHeight="1">
      <c r="A157" s="332" t="s">
        <v>19</v>
      </c>
      <c r="B157" s="334" t="s">
        <v>0</v>
      </c>
      <c r="C157" s="334" t="s">
        <v>1</v>
      </c>
      <c r="D157" s="336" t="s">
        <v>10</v>
      </c>
      <c r="E157" s="338" t="s">
        <v>2</v>
      </c>
      <c r="F157" s="339"/>
      <c r="G157" s="339"/>
      <c r="H157" s="340"/>
      <c r="I157" s="338" t="s">
        <v>7</v>
      </c>
      <c r="J157" s="339"/>
      <c r="K157" s="339"/>
      <c r="L157" s="340"/>
      <c r="M157" s="341" t="s">
        <v>6</v>
      </c>
      <c r="N157" s="342"/>
      <c r="O157" s="342"/>
      <c r="P157" s="343"/>
      <c r="Q157" s="356"/>
      <c r="R157" s="356"/>
      <c r="S157" s="356"/>
      <c r="T157" s="356"/>
      <c r="U157" s="270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</row>
    <row r="158" spans="1:44" s="78" customFormat="1" ht="16.5" customHeight="1" thickBot="1">
      <c r="A158" s="353"/>
      <c r="B158" s="354"/>
      <c r="C158" s="354"/>
      <c r="D158" s="355"/>
      <c r="E158" s="26" t="s">
        <v>3</v>
      </c>
      <c r="F158" s="27" t="s">
        <v>4</v>
      </c>
      <c r="G158" s="28" t="s">
        <v>5</v>
      </c>
      <c r="H158" s="29" t="s">
        <v>11</v>
      </c>
      <c r="I158" s="26" t="s">
        <v>3</v>
      </c>
      <c r="J158" s="27" t="s">
        <v>4</v>
      </c>
      <c r="K158" s="28" t="s">
        <v>5</v>
      </c>
      <c r="L158" s="29" t="s">
        <v>11</v>
      </c>
      <c r="M158" s="26" t="s">
        <v>3</v>
      </c>
      <c r="N158" s="27" t="s">
        <v>4</v>
      </c>
      <c r="O158" s="28" t="s">
        <v>5</v>
      </c>
      <c r="P158" s="31" t="s">
        <v>11</v>
      </c>
      <c r="Q158" s="271"/>
      <c r="R158" s="271"/>
      <c r="S158" s="271"/>
      <c r="T158" s="271"/>
      <c r="U158" s="270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</row>
    <row r="159" spans="1:44" ht="15" customHeight="1">
      <c r="A159" s="274">
        <v>1</v>
      </c>
      <c r="B159" s="288" t="s">
        <v>164</v>
      </c>
      <c r="C159" s="288" t="s">
        <v>79</v>
      </c>
      <c r="D159" s="289">
        <v>20671</v>
      </c>
      <c r="E159" s="290">
        <v>132</v>
      </c>
      <c r="F159" s="291">
        <v>71</v>
      </c>
      <c r="G159" s="291">
        <v>4</v>
      </c>
      <c r="H159" s="292">
        <f aca="true" t="shared" si="58" ref="H159:H165">E159+F159</f>
        <v>203</v>
      </c>
      <c r="I159" s="290">
        <v>148</v>
      </c>
      <c r="J159" s="291">
        <v>67</v>
      </c>
      <c r="K159" s="291">
        <v>2</v>
      </c>
      <c r="L159" s="292">
        <f aca="true" t="shared" si="59" ref="L159:L165">I159+J159</f>
        <v>215</v>
      </c>
      <c r="M159" s="293">
        <f aca="true" t="shared" si="60" ref="M159:P163">SUM(E159,I159)</f>
        <v>280</v>
      </c>
      <c r="N159" s="294">
        <f t="shared" si="60"/>
        <v>138</v>
      </c>
      <c r="O159" s="294">
        <f t="shared" si="60"/>
        <v>6</v>
      </c>
      <c r="P159" s="295">
        <f t="shared" si="60"/>
        <v>418</v>
      </c>
      <c r="Q159" s="65"/>
      <c r="R159" s="272"/>
      <c r="S159" s="272"/>
      <c r="T159" s="273"/>
      <c r="U159" s="270"/>
      <c r="V159" s="78"/>
      <c r="W159" s="78"/>
      <c r="X159" s="78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</row>
    <row r="160" spans="1:44" ht="15" customHeight="1">
      <c r="A160" s="34">
        <v>2</v>
      </c>
      <c r="B160" s="253" t="s">
        <v>179</v>
      </c>
      <c r="C160" s="253" t="s">
        <v>79</v>
      </c>
      <c r="D160" s="260">
        <v>20670</v>
      </c>
      <c r="E160" s="261">
        <v>122</v>
      </c>
      <c r="F160" s="255">
        <v>45</v>
      </c>
      <c r="G160" s="255">
        <v>7</v>
      </c>
      <c r="H160" s="262">
        <f t="shared" si="58"/>
        <v>167</v>
      </c>
      <c r="I160" s="261">
        <v>129</v>
      </c>
      <c r="J160" s="255">
        <v>72</v>
      </c>
      <c r="K160" s="255">
        <v>2</v>
      </c>
      <c r="L160" s="262">
        <f t="shared" si="59"/>
        <v>201</v>
      </c>
      <c r="M160" s="265">
        <f t="shared" si="60"/>
        <v>251</v>
      </c>
      <c r="N160" s="256">
        <f t="shared" si="60"/>
        <v>117</v>
      </c>
      <c r="O160" s="256">
        <f t="shared" si="60"/>
        <v>9</v>
      </c>
      <c r="P160" s="266">
        <f t="shared" si="60"/>
        <v>368</v>
      </c>
      <c r="Q160" s="65"/>
      <c r="R160" s="65"/>
      <c r="S160" s="65"/>
      <c r="T160" s="66"/>
      <c r="U160" s="62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</row>
    <row r="161" spans="1:44" ht="15" customHeight="1">
      <c r="A161" s="34">
        <v>3</v>
      </c>
      <c r="B161" s="253" t="s">
        <v>165</v>
      </c>
      <c r="C161" s="253" t="s">
        <v>79</v>
      </c>
      <c r="D161" s="260">
        <v>21791</v>
      </c>
      <c r="E161" s="261">
        <v>159</v>
      </c>
      <c r="F161" s="255">
        <v>49</v>
      </c>
      <c r="G161" s="255">
        <v>8</v>
      </c>
      <c r="H161" s="262">
        <f t="shared" si="58"/>
        <v>208</v>
      </c>
      <c r="I161" s="261">
        <v>118</v>
      </c>
      <c r="J161" s="255">
        <v>42</v>
      </c>
      <c r="K161" s="255">
        <v>5</v>
      </c>
      <c r="L161" s="262">
        <f t="shared" si="59"/>
        <v>160</v>
      </c>
      <c r="M161" s="265">
        <f t="shared" si="60"/>
        <v>277</v>
      </c>
      <c r="N161" s="256">
        <f t="shared" si="60"/>
        <v>91</v>
      </c>
      <c r="O161" s="256">
        <f t="shared" si="60"/>
        <v>13</v>
      </c>
      <c r="P161" s="266">
        <f t="shared" si="60"/>
        <v>368</v>
      </c>
      <c r="Q161" s="65"/>
      <c r="R161" s="65"/>
      <c r="S161" s="65"/>
      <c r="T161" s="66"/>
      <c r="U161" s="62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</row>
    <row r="162" spans="1:44" ht="15" customHeight="1">
      <c r="A162" s="34">
        <v>4</v>
      </c>
      <c r="B162" s="253" t="s">
        <v>180</v>
      </c>
      <c r="C162" s="253" t="s">
        <v>16</v>
      </c>
      <c r="D162" s="260">
        <v>20355</v>
      </c>
      <c r="E162" s="261">
        <v>127</v>
      </c>
      <c r="F162" s="255">
        <v>34</v>
      </c>
      <c r="G162" s="255">
        <v>8</v>
      </c>
      <c r="H162" s="262">
        <f t="shared" si="58"/>
        <v>161</v>
      </c>
      <c r="I162" s="261">
        <v>141</v>
      </c>
      <c r="J162" s="255">
        <v>45</v>
      </c>
      <c r="K162" s="255">
        <v>8</v>
      </c>
      <c r="L162" s="262">
        <f t="shared" si="59"/>
        <v>186</v>
      </c>
      <c r="M162" s="265">
        <f t="shared" si="60"/>
        <v>268</v>
      </c>
      <c r="N162" s="256">
        <f t="shared" si="60"/>
        <v>79</v>
      </c>
      <c r="O162" s="256">
        <f t="shared" si="60"/>
        <v>16</v>
      </c>
      <c r="P162" s="266">
        <f t="shared" si="60"/>
        <v>347</v>
      </c>
      <c r="Q162" s="65"/>
      <c r="R162" s="65"/>
      <c r="S162" s="65"/>
      <c r="T162" s="66"/>
      <c r="U162" s="62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</row>
    <row r="163" spans="1:44" ht="15" customHeight="1">
      <c r="A163" s="34">
        <v>5</v>
      </c>
      <c r="B163" s="253" t="s">
        <v>181</v>
      </c>
      <c r="C163" s="253" t="s">
        <v>16</v>
      </c>
      <c r="D163" s="260">
        <v>20448</v>
      </c>
      <c r="E163" s="261">
        <v>129</v>
      </c>
      <c r="F163" s="255">
        <v>34</v>
      </c>
      <c r="G163" s="255">
        <v>7</v>
      </c>
      <c r="H163" s="262">
        <f t="shared" si="58"/>
        <v>163</v>
      </c>
      <c r="I163" s="261">
        <v>118</v>
      </c>
      <c r="J163" s="255">
        <v>39</v>
      </c>
      <c r="K163" s="255">
        <v>9</v>
      </c>
      <c r="L163" s="262">
        <f t="shared" si="59"/>
        <v>157</v>
      </c>
      <c r="M163" s="265">
        <f t="shared" si="60"/>
        <v>247</v>
      </c>
      <c r="N163" s="256">
        <f t="shared" si="60"/>
        <v>73</v>
      </c>
      <c r="O163" s="256">
        <f t="shared" si="60"/>
        <v>16</v>
      </c>
      <c r="P163" s="266">
        <f t="shared" si="60"/>
        <v>320</v>
      </c>
      <c r="Q163" s="65"/>
      <c r="R163" s="65"/>
      <c r="S163" s="65"/>
      <c r="T163" s="66"/>
      <c r="U163" s="62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</row>
    <row r="164" spans="1:44" ht="15" customHeight="1">
      <c r="A164" s="34">
        <v>6</v>
      </c>
      <c r="B164" s="35"/>
      <c r="C164" s="35"/>
      <c r="D164" s="36"/>
      <c r="E164" s="37"/>
      <c r="F164" s="38"/>
      <c r="G164" s="38"/>
      <c r="H164" s="258">
        <f t="shared" si="58"/>
        <v>0</v>
      </c>
      <c r="I164" s="37"/>
      <c r="J164" s="38"/>
      <c r="K164" s="38"/>
      <c r="L164" s="258">
        <f t="shared" si="59"/>
        <v>0</v>
      </c>
      <c r="M164" s="267"/>
      <c r="N164" s="257"/>
      <c r="O164" s="257"/>
      <c r="P164" s="286">
        <f>SUM(H164,L164)</f>
        <v>0</v>
      </c>
      <c r="Q164" s="65"/>
      <c r="R164" s="65"/>
      <c r="S164" s="65"/>
      <c r="T164" s="66"/>
      <c r="U164" s="62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</row>
    <row r="165" spans="1:44" ht="15" customHeight="1" thickBot="1">
      <c r="A165" s="51">
        <v>7</v>
      </c>
      <c r="B165" s="52"/>
      <c r="C165" s="52"/>
      <c r="D165" s="53"/>
      <c r="E165" s="54"/>
      <c r="F165" s="55"/>
      <c r="G165" s="55"/>
      <c r="H165" s="143">
        <f t="shared" si="58"/>
        <v>0</v>
      </c>
      <c r="I165" s="54"/>
      <c r="J165" s="55"/>
      <c r="K165" s="55"/>
      <c r="L165" s="143">
        <f t="shared" si="59"/>
        <v>0</v>
      </c>
      <c r="M165" s="61"/>
      <c r="N165" s="59"/>
      <c r="O165" s="59"/>
      <c r="P165" s="287">
        <f>M165+N165</f>
        <v>0</v>
      </c>
      <c r="Q165" s="65"/>
      <c r="R165" s="65"/>
      <c r="S165" s="65"/>
      <c r="T165" s="66"/>
      <c r="U165" s="62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</row>
    <row r="166" spans="1:44" ht="15" customHeight="1">
      <c r="A166" s="62"/>
      <c r="B166" s="69" t="s">
        <v>54</v>
      </c>
      <c r="C166" s="63"/>
      <c r="D166" s="64"/>
      <c r="E166" s="65"/>
      <c r="F166" s="65"/>
      <c r="G166" s="65"/>
      <c r="H166" s="66"/>
      <c r="I166" s="65"/>
      <c r="J166" s="65"/>
      <c r="K166" s="65"/>
      <c r="L166" s="66"/>
      <c r="M166" s="65"/>
      <c r="N166" s="65"/>
      <c r="O166" s="65"/>
      <c r="P166" s="66"/>
      <c r="Q166" s="65"/>
      <c r="R166" s="65"/>
      <c r="S166" s="65"/>
      <c r="T166" s="66"/>
      <c r="U166" s="67"/>
      <c r="V166" s="67"/>
      <c r="W166" s="67"/>
      <c r="X166" s="74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</row>
    <row r="167" spans="1:44" s="24" customFormat="1" ht="10.5" customHeight="1">
      <c r="A167" s="357"/>
      <c r="B167" s="357"/>
      <c r="C167" s="357"/>
      <c r="D167" s="357"/>
      <c r="E167" s="358"/>
      <c r="F167" s="358"/>
      <c r="G167" s="358"/>
      <c r="H167" s="358"/>
      <c r="I167" s="358"/>
      <c r="J167" s="81"/>
      <c r="K167" s="81"/>
      <c r="L167" s="81"/>
      <c r="M167" s="81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</row>
    <row r="168" spans="1:44" s="78" customFormat="1" ht="18.75" customHeight="1" thickBot="1">
      <c r="A168" s="344" t="s">
        <v>34</v>
      </c>
      <c r="B168" s="344"/>
      <c r="C168" s="344"/>
      <c r="D168" s="344"/>
      <c r="E168" s="252" t="s">
        <v>25</v>
      </c>
      <c r="F168" s="252"/>
      <c r="G168" s="252"/>
      <c r="H168" s="251" t="s">
        <v>53</v>
      </c>
      <c r="I168" s="252"/>
      <c r="J168" s="81"/>
      <c r="K168" s="81"/>
      <c r="L168" s="81"/>
      <c r="M168" s="81"/>
      <c r="O168" s="251"/>
      <c r="P168" s="251"/>
      <c r="Q168" s="82"/>
      <c r="R168" s="82"/>
      <c r="S168" s="82"/>
      <c r="T168" s="82"/>
      <c r="U168" s="82"/>
      <c r="V168" s="82"/>
      <c r="W168" s="82"/>
      <c r="X168" s="82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</row>
    <row r="169" spans="1:44" s="78" customFormat="1" ht="13.5" customHeight="1">
      <c r="A169" s="332" t="s">
        <v>19</v>
      </c>
      <c r="B169" s="334" t="s">
        <v>0</v>
      </c>
      <c r="C169" s="334" t="s">
        <v>1</v>
      </c>
      <c r="D169" s="336" t="s">
        <v>10</v>
      </c>
      <c r="E169" s="338" t="s">
        <v>2</v>
      </c>
      <c r="F169" s="339"/>
      <c r="G169" s="339"/>
      <c r="H169" s="340"/>
      <c r="I169" s="338" t="s">
        <v>7</v>
      </c>
      <c r="J169" s="339"/>
      <c r="K169" s="339"/>
      <c r="L169" s="340"/>
      <c r="M169" s="341" t="s">
        <v>6</v>
      </c>
      <c r="N169" s="342"/>
      <c r="O169" s="342"/>
      <c r="P169" s="343"/>
      <c r="Q169" s="82"/>
      <c r="R169" s="82"/>
      <c r="S169" s="82"/>
      <c r="T169" s="82"/>
      <c r="U169" s="82"/>
      <c r="V169" s="82"/>
      <c r="W169" s="82"/>
      <c r="X169" s="82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</row>
    <row r="170" spans="1:44" s="78" customFormat="1" ht="16.5" customHeight="1" thickBot="1">
      <c r="A170" s="333"/>
      <c r="B170" s="335"/>
      <c r="C170" s="335"/>
      <c r="D170" s="337"/>
      <c r="E170" s="136" t="s">
        <v>3</v>
      </c>
      <c r="F170" s="137" t="s">
        <v>4</v>
      </c>
      <c r="G170" s="138" t="s">
        <v>5</v>
      </c>
      <c r="H170" s="140" t="s">
        <v>11</v>
      </c>
      <c r="I170" s="136" t="s">
        <v>3</v>
      </c>
      <c r="J170" s="137" t="s">
        <v>4</v>
      </c>
      <c r="K170" s="138" t="s">
        <v>5</v>
      </c>
      <c r="L170" s="140" t="s">
        <v>11</v>
      </c>
      <c r="M170" s="136" t="s">
        <v>3</v>
      </c>
      <c r="N170" s="137" t="s">
        <v>4</v>
      </c>
      <c r="O170" s="138" t="s">
        <v>5</v>
      </c>
      <c r="P170" s="141" t="s">
        <v>11</v>
      </c>
      <c r="Q170" s="82"/>
      <c r="R170" s="82"/>
      <c r="S170" s="82"/>
      <c r="T170" s="82"/>
      <c r="U170" s="82"/>
      <c r="V170" s="82"/>
      <c r="W170" s="82"/>
      <c r="X170" s="82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</row>
    <row r="171" spans="1:44" ht="15" customHeight="1">
      <c r="A171" s="104">
        <v>1</v>
      </c>
      <c r="B171" s="314" t="s">
        <v>182</v>
      </c>
      <c r="C171" s="315" t="s">
        <v>16</v>
      </c>
      <c r="D171" s="316">
        <v>20686</v>
      </c>
      <c r="E171" s="317">
        <v>137</v>
      </c>
      <c r="F171" s="318">
        <v>80</v>
      </c>
      <c r="G171" s="318">
        <v>0</v>
      </c>
      <c r="H171" s="319">
        <f>E171+F171</f>
        <v>217</v>
      </c>
      <c r="I171" s="320">
        <v>155</v>
      </c>
      <c r="J171" s="318">
        <v>70</v>
      </c>
      <c r="K171" s="318">
        <v>1</v>
      </c>
      <c r="L171" s="319">
        <f>I171+J171</f>
        <v>225</v>
      </c>
      <c r="M171" s="320">
        <f>E171+I171</f>
        <v>292</v>
      </c>
      <c r="N171" s="321">
        <f>F171+J171</f>
        <v>150</v>
      </c>
      <c r="O171" s="321">
        <f>G171+K171</f>
        <v>1</v>
      </c>
      <c r="P171" s="322">
        <f>M171+N171</f>
        <v>442</v>
      </c>
      <c r="Q171" s="82"/>
      <c r="R171" s="82"/>
      <c r="S171" s="82"/>
      <c r="T171" s="82"/>
      <c r="U171" s="82"/>
      <c r="V171" s="82"/>
      <c r="W171" s="82"/>
      <c r="X171" s="82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</row>
    <row r="172" spans="1:44" ht="15" customHeight="1">
      <c r="A172" s="34">
        <v>2</v>
      </c>
      <c r="B172" s="35"/>
      <c r="C172" s="35"/>
      <c r="D172" s="36"/>
      <c r="E172" s="261"/>
      <c r="F172" s="255"/>
      <c r="G172" s="255"/>
      <c r="H172" s="258">
        <f>E172+F172</f>
        <v>0</v>
      </c>
      <c r="I172" s="37"/>
      <c r="J172" s="38"/>
      <c r="K172" s="38"/>
      <c r="L172" s="258">
        <f>I172+J172</f>
        <v>0</v>
      </c>
      <c r="M172" s="267"/>
      <c r="N172" s="257"/>
      <c r="O172" s="257"/>
      <c r="P172" s="286">
        <f>SUM(H172,L172)</f>
        <v>0</v>
      </c>
      <c r="Q172" s="82"/>
      <c r="R172" s="82"/>
      <c r="S172" s="82"/>
      <c r="T172" s="82"/>
      <c r="U172" s="82"/>
      <c r="V172" s="82"/>
      <c r="W172" s="82"/>
      <c r="X172" s="82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</row>
    <row r="173" spans="1:44" ht="15" customHeight="1" thickBot="1">
      <c r="A173" s="51">
        <v>3</v>
      </c>
      <c r="B173" s="52"/>
      <c r="C173" s="52"/>
      <c r="D173" s="53"/>
      <c r="E173" s="54"/>
      <c r="F173" s="55"/>
      <c r="G173" s="55"/>
      <c r="H173" s="143">
        <f>E173+F173</f>
        <v>0</v>
      </c>
      <c r="I173" s="54"/>
      <c r="J173" s="55"/>
      <c r="K173" s="55"/>
      <c r="L173" s="143">
        <f>I173+J173</f>
        <v>0</v>
      </c>
      <c r="M173" s="302"/>
      <c r="N173" s="299"/>
      <c r="O173" s="299"/>
      <c r="P173" s="287">
        <f>SUM(H173,L173)</f>
        <v>0</v>
      </c>
      <c r="Q173" s="82"/>
      <c r="R173" s="82"/>
      <c r="S173" s="82"/>
      <c r="T173" s="82"/>
      <c r="U173" s="82"/>
      <c r="V173" s="82"/>
      <c r="W173" s="82"/>
      <c r="X173" s="82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</row>
    <row r="174" spans="2:44" ht="16.5" customHeight="1">
      <c r="B174" s="69" t="s">
        <v>55</v>
      </c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</row>
    <row r="175" spans="25:44" ht="12" customHeight="1"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</row>
    <row r="176" spans="1:44" ht="16.5" customHeight="1" thickBot="1">
      <c r="A176" s="23" t="s">
        <v>34</v>
      </c>
      <c r="B176" s="23"/>
      <c r="C176" s="23"/>
      <c r="D176" s="252" t="s">
        <v>183</v>
      </c>
      <c r="F176" s="252"/>
      <c r="G176" s="252"/>
      <c r="H176" s="251" t="s">
        <v>53</v>
      </c>
      <c r="I176" s="252"/>
      <c r="J176" s="81"/>
      <c r="K176" s="81"/>
      <c r="L176" s="81"/>
      <c r="M176" s="81"/>
      <c r="N176" s="78"/>
      <c r="O176" s="251"/>
      <c r="P176" s="251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</row>
    <row r="177" spans="1:44" ht="16.5" customHeight="1">
      <c r="A177" s="332" t="s">
        <v>19</v>
      </c>
      <c r="B177" s="334" t="s">
        <v>0</v>
      </c>
      <c r="C177" s="334" t="s">
        <v>1</v>
      </c>
      <c r="D177" s="336" t="s">
        <v>10</v>
      </c>
      <c r="E177" s="338" t="s">
        <v>2</v>
      </c>
      <c r="F177" s="339"/>
      <c r="G177" s="339"/>
      <c r="H177" s="340"/>
      <c r="I177" s="338" t="s">
        <v>7</v>
      </c>
      <c r="J177" s="339"/>
      <c r="K177" s="339"/>
      <c r="L177" s="340"/>
      <c r="M177" s="341" t="s">
        <v>6</v>
      </c>
      <c r="N177" s="342"/>
      <c r="O177" s="342"/>
      <c r="P177" s="343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</row>
    <row r="178" spans="1:44" ht="16.5" customHeight="1" thickBot="1">
      <c r="A178" s="333"/>
      <c r="B178" s="335"/>
      <c r="C178" s="335"/>
      <c r="D178" s="337"/>
      <c r="E178" s="136" t="s">
        <v>3</v>
      </c>
      <c r="F178" s="137" t="s">
        <v>4</v>
      </c>
      <c r="G178" s="138" t="s">
        <v>5</v>
      </c>
      <c r="H178" s="140" t="s">
        <v>11</v>
      </c>
      <c r="I178" s="136" t="s">
        <v>3</v>
      </c>
      <c r="J178" s="137" t="s">
        <v>4</v>
      </c>
      <c r="K178" s="138" t="s">
        <v>5</v>
      </c>
      <c r="L178" s="140" t="s">
        <v>11</v>
      </c>
      <c r="M178" s="136" t="s">
        <v>3</v>
      </c>
      <c r="N178" s="137" t="s">
        <v>4</v>
      </c>
      <c r="O178" s="138" t="s">
        <v>5</v>
      </c>
      <c r="P178" s="141" t="s">
        <v>11</v>
      </c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</row>
    <row r="179" spans="1:44" ht="16.5" customHeight="1">
      <c r="A179" s="313">
        <v>1</v>
      </c>
      <c r="B179" s="296" t="s">
        <v>184</v>
      </c>
      <c r="C179" s="296" t="s">
        <v>16</v>
      </c>
      <c r="D179" s="300">
        <v>21502</v>
      </c>
      <c r="E179" s="301">
        <v>75</v>
      </c>
      <c r="F179" s="298">
        <v>60</v>
      </c>
      <c r="G179" s="298">
        <v>1</v>
      </c>
      <c r="H179" s="310">
        <f aca="true" t="shared" si="61" ref="H179:H190">E179+F179</f>
        <v>135</v>
      </c>
      <c r="I179" s="301">
        <v>69</v>
      </c>
      <c r="J179" s="298">
        <v>41</v>
      </c>
      <c r="K179" s="298">
        <v>3</v>
      </c>
      <c r="L179" s="310">
        <f aca="true" t="shared" si="62" ref="L179:L190">I179+J179</f>
        <v>110</v>
      </c>
      <c r="M179" s="301">
        <f aca="true" t="shared" si="63" ref="M179:O190">E179+I179</f>
        <v>144</v>
      </c>
      <c r="N179" s="297">
        <f t="shared" si="63"/>
        <v>101</v>
      </c>
      <c r="O179" s="297">
        <f t="shared" si="63"/>
        <v>4</v>
      </c>
      <c r="P179" s="303">
        <f aca="true" t="shared" si="64" ref="P179:P190">M179+N179</f>
        <v>245</v>
      </c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</row>
    <row r="180" spans="1:44" ht="16.5" customHeight="1">
      <c r="A180" s="34">
        <v>2</v>
      </c>
      <c r="B180" s="253" t="s">
        <v>185</v>
      </c>
      <c r="C180" s="253" t="s">
        <v>175</v>
      </c>
      <c r="D180" s="260">
        <v>22204</v>
      </c>
      <c r="E180" s="261">
        <v>69</v>
      </c>
      <c r="F180" s="255">
        <v>47</v>
      </c>
      <c r="G180" s="255">
        <v>4</v>
      </c>
      <c r="H180" s="262">
        <f t="shared" si="61"/>
        <v>116</v>
      </c>
      <c r="I180" s="261">
        <v>65</v>
      </c>
      <c r="J180" s="255">
        <v>42</v>
      </c>
      <c r="K180" s="255">
        <v>4</v>
      </c>
      <c r="L180" s="262">
        <f t="shared" si="62"/>
        <v>107</v>
      </c>
      <c r="M180" s="261">
        <f t="shared" si="63"/>
        <v>134</v>
      </c>
      <c r="N180" s="254">
        <f t="shared" si="63"/>
        <v>89</v>
      </c>
      <c r="O180" s="254">
        <f t="shared" si="63"/>
        <v>8</v>
      </c>
      <c r="P180" s="304">
        <f t="shared" si="64"/>
        <v>223</v>
      </c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</row>
    <row r="181" spans="1:44" ht="16.5" customHeight="1">
      <c r="A181" s="34">
        <v>3</v>
      </c>
      <c r="B181" s="253" t="s">
        <v>186</v>
      </c>
      <c r="C181" s="253" t="s">
        <v>175</v>
      </c>
      <c r="D181" s="260">
        <v>22206</v>
      </c>
      <c r="E181" s="261">
        <v>73</v>
      </c>
      <c r="F181" s="255">
        <v>44</v>
      </c>
      <c r="G181" s="255">
        <v>4</v>
      </c>
      <c r="H181" s="262">
        <f t="shared" si="61"/>
        <v>117</v>
      </c>
      <c r="I181" s="261">
        <v>61</v>
      </c>
      <c r="J181" s="255">
        <v>45</v>
      </c>
      <c r="K181" s="255">
        <v>4</v>
      </c>
      <c r="L181" s="262">
        <f t="shared" si="62"/>
        <v>106</v>
      </c>
      <c r="M181" s="261">
        <f t="shared" si="63"/>
        <v>134</v>
      </c>
      <c r="N181" s="254">
        <f t="shared" si="63"/>
        <v>89</v>
      </c>
      <c r="O181" s="254">
        <f t="shared" si="63"/>
        <v>8</v>
      </c>
      <c r="P181" s="304">
        <f t="shared" si="64"/>
        <v>223</v>
      </c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</row>
    <row r="182" spans="1:44" ht="16.5" customHeight="1">
      <c r="A182" s="34">
        <v>4</v>
      </c>
      <c r="B182" s="253" t="s">
        <v>187</v>
      </c>
      <c r="C182" s="253" t="s">
        <v>175</v>
      </c>
      <c r="D182" s="260">
        <v>22203</v>
      </c>
      <c r="E182" s="261">
        <v>70</v>
      </c>
      <c r="F182" s="255">
        <v>38</v>
      </c>
      <c r="G182" s="255">
        <v>2</v>
      </c>
      <c r="H182" s="262">
        <f t="shared" si="61"/>
        <v>108</v>
      </c>
      <c r="I182" s="261">
        <v>72</v>
      </c>
      <c r="J182" s="255">
        <v>41</v>
      </c>
      <c r="K182" s="255">
        <v>4</v>
      </c>
      <c r="L182" s="262">
        <f t="shared" si="62"/>
        <v>113</v>
      </c>
      <c r="M182" s="261">
        <f t="shared" si="63"/>
        <v>142</v>
      </c>
      <c r="N182" s="254">
        <f t="shared" si="63"/>
        <v>79</v>
      </c>
      <c r="O182" s="254">
        <f t="shared" si="63"/>
        <v>6</v>
      </c>
      <c r="P182" s="304">
        <f t="shared" si="64"/>
        <v>221</v>
      </c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</row>
    <row r="183" spans="1:44" ht="16.5" customHeight="1">
      <c r="A183" s="34">
        <v>5</v>
      </c>
      <c r="B183" s="253" t="s">
        <v>188</v>
      </c>
      <c r="C183" s="253" t="s">
        <v>175</v>
      </c>
      <c r="D183" s="260">
        <v>22201</v>
      </c>
      <c r="E183" s="261">
        <v>78</v>
      </c>
      <c r="F183" s="255">
        <v>37</v>
      </c>
      <c r="G183" s="255">
        <v>2</v>
      </c>
      <c r="H183" s="262">
        <f t="shared" si="61"/>
        <v>115</v>
      </c>
      <c r="I183" s="261">
        <v>60</v>
      </c>
      <c r="J183" s="255">
        <v>40</v>
      </c>
      <c r="K183" s="255">
        <v>5</v>
      </c>
      <c r="L183" s="262">
        <f t="shared" si="62"/>
        <v>100</v>
      </c>
      <c r="M183" s="261">
        <f t="shared" si="63"/>
        <v>138</v>
      </c>
      <c r="N183" s="254">
        <f t="shared" si="63"/>
        <v>77</v>
      </c>
      <c r="O183" s="254">
        <f t="shared" si="63"/>
        <v>7</v>
      </c>
      <c r="P183" s="304">
        <f t="shared" si="64"/>
        <v>215</v>
      </c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</row>
    <row r="184" spans="1:44" ht="16.5" customHeight="1">
      <c r="A184" s="34">
        <v>6</v>
      </c>
      <c r="B184" s="253" t="s">
        <v>189</v>
      </c>
      <c r="C184" s="253" t="s">
        <v>175</v>
      </c>
      <c r="D184" s="260">
        <v>22202</v>
      </c>
      <c r="E184" s="261">
        <v>82</v>
      </c>
      <c r="F184" s="255">
        <v>35</v>
      </c>
      <c r="G184" s="255">
        <v>2</v>
      </c>
      <c r="H184" s="262">
        <f t="shared" si="61"/>
        <v>117</v>
      </c>
      <c r="I184" s="261">
        <v>54</v>
      </c>
      <c r="J184" s="255">
        <v>33</v>
      </c>
      <c r="K184" s="255">
        <v>4</v>
      </c>
      <c r="L184" s="262">
        <f t="shared" si="62"/>
        <v>87</v>
      </c>
      <c r="M184" s="261">
        <f t="shared" si="63"/>
        <v>136</v>
      </c>
      <c r="N184" s="254">
        <f t="shared" si="63"/>
        <v>68</v>
      </c>
      <c r="O184" s="254">
        <f t="shared" si="63"/>
        <v>6</v>
      </c>
      <c r="P184" s="304">
        <f t="shared" si="64"/>
        <v>204</v>
      </c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</row>
    <row r="185" spans="1:44" ht="16.5" customHeight="1">
      <c r="A185" s="34">
        <v>3</v>
      </c>
      <c r="B185" s="253" t="s">
        <v>190</v>
      </c>
      <c r="C185" s="253" t="s">
        <v>175</v>
      </c>
      <c r="D185" s="260">
        <v>22200</v>
      </c>
      <c r="E185" s="261">
        <v>65</v>
      </c>
      <c r="F185" s="255">
        <v>31</v>
      </c>
      <c r="G185" s="255">
        <v>9</v>
      </c>
      <c r="H185" s="262">
        <f t="shared" si="61"/>
        <v>96</v>
      </c>
      <c r="I185" s="261">
        <v>61</v>
      </c>
      <c r="J185" s="255">
        <v>41</v>
      </c>
      <c r="K185" s="255">
        <v>5</v>
      </c>
      <c r="L185" s="262">
        <f t="shared" si="62"/>
        <v>102</v>
      </c>
      <c r="M185" s="261">
        <f t="shared" si="63"/>
        <v>126</v>
      </c>
      <c r="N185" s="254">
        <f t="shared" si="63"/>
        <v>72</v>
      </c>
      <c r="O185" s="254">
        <f t="shared" si="63"/>
        <v>14</v>
      </c>
      <c r="P185" s="304">
        <f t="shared" si="64"/>
        <v>198</v>
      </c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</row>
    <row r="186" spans="1:44" ht="16.5" customHeight="1">
      <c r="A186" s="34">
        <v>4</v>
      </c>
      <c r="B186" s="253" t="s">
        <v>191</v>
      </c>
      <c r="C186" s="253" t="s">
        <v>175</v>
      </c>
      <c r="D186" s="260" t="s">
        <v>192</v>
      </c>
      <c r="E186" s="261">
        <v>61</v>
      </c>
      <c r="F186" s="255">
        <v>35</v>
      </c>
      <c r="G186" s="255">
        <v>8</v>
      </c>
      <c r="H186" s="262">
        <f t="shared" si="61"/>
        <v>96</v>
      </c>
      <c r="I186" s="261">
        <v>57</v>
      </c>
      <c r="J186" s="255">
        <v>34</v>
      </c>
      <c r="K186" s="255">
        <v>5</v>
      </c>
      <c r="L186" s="262">
        <f t="shared" si="62"/>
        <v>91</v>
      </c>
      <c r="M186" s="261">
        <f t="shared" si="63"/>
        <v>118</v>
      </c>
      <c r="N186" s="254">
        <f t="shared" si="63"/>
        <v>69</v>
      </c>
      <c r="O186" s="254">
        <f t="shared" si="63"/>
        <v>13</v>
      </c>
      <c r="P186" s="304">
        <f t="shared" si="64"/>
        <v>187</v>
      </c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</row>
    <row r="187" spans="1:44" ht="16.5" customHeight="1">
      <c r="A187" s="34">
        <v>5</v>
      </c>
      <c r="B187" s="253" t="s">
        <v>193</v>
      </c>
      <c r="C187" s="253" t="s">
        <v>175</v>
      </c>
      <c r="D187" s="260" t="s">
        <v>192</v>
      </c>
      <c r="E187" s="261">
        <v>58</v>
      </c>
      <c r="F187" s="255">
        <v>33</v>
      </c>
      <c r="G187" s="255">
        <v>8</v>
      </c>
      <c r="H187" s="262">
        <f t="shared" si="61"/>
        <v>91</v>
      </c>
      <c r="I187" s="261">
        <v>49</v>
      </c>
      <c r="J187" s="255">
        <v>35</v>
      </c>
      <c r="K187" s="255">
        <v>7</v>
      </c>
      <c r="L187" s="262">
        <f t="shared" si="62"/>
        <v>84</v>
      </c>
      <c r="M187" s="261">
        <f t="shared" si="63"/>
        <v>107</v>
      </c>
      <c r="N187" s="254">
        <f t="shared" si="63"/>
        <v>68</v>
      </c>
      <c r="O187" s="254">
        <f t="shared" si="63"/>
        <v>15</v>
      </c>
      <c r="P187" s="304">
        <f t="shared" si="64"/>
        <v>175</v>
      </c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</row>
    <row r="188" spans="1:44" ht="16.5" customHeight="1">
      <c r="A188" s="34">
        <v>6</v>
      </c>
      <c r="B188" s="253" t="s">
        <v>194</v>
      </c>
      <c r="C188" s="253" t="s">
        <v>175</v>
      </c>
      <c r="D188" s="260" t="s">
        <v>192</v>
      </c>
      <c r="E188" s="261">
        <v>63</v>
      </c>
      <c r="F188" s="255">
        <v>31</v>
      </c>
      <c r="G188" s="255">
        <v>9</v>
      </c>
      <c r="H188" s="262">
        <f t="shared" si="61"/>
        <v>94</v>
      </c>
      <c r="I188" s="261">
        <v>45</v>
      </c>
      <c r="J188" s="255">
        <v>29</v>
      </c>
      <c r="K188" s="255">
        <v>10</v>
      </c>
      <c r="L188" s="262">
        <f t="shared" si="62"/>
        <v>74</v>
      </c>
      <c r="M188" s="261">
        <f t="shared" si="63"/>
        <v>108</v>
      </c>
      <c r="N188" s="254">
        <f t="shared" si="63"/>
        <v>60</v>
      </c>
      <c r="O188" s="254">
        <f t="shared" si="63"/>
        <v>19</v>
      </c>
      <c r="P188" s="304">
        <f t="shared" si="64"/>
        <v>168</v>
      </c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</row>
    <row r="189" spans="1:44" ht="16.5" customHeight="1">
      <c r="A189" s="34">
        <v>7</v>
      </c>
      <c r="B189" s="253" t="s">
        <v>195</v>
      </c>
      <c r="C189" s="253" t="s">
        <v>175</v>
      </c>
      <c r="D189" s="260" t="s">
        <v>192</v>
      </c>
      <c r="E189" s="261">
        <v>27</v>
      </c>
      <c r="F189" s="255">
        <v>23</v>
      </c>
      <c r="G189" s="255">
        <v>16</v>
      </c>
      <c r="H189" s="262">
        <f t="shared" si="61"/>
        <v>50</v>
      </c>
      <c r="I189" s="261">
        <v>52</v>
      </c>
      <c r="J189" s="255">
        <v>16</v>
      </c>
      <c r="K189" s="255">
        <v>11</v>
      </c>
      <c r="L189" s="262">
        <f t="shared" si="62"/>
        <v>68</v>
      </c>
      <c r="M189" s="261">
        <f t="shared" si="63"/>
        <v>79</v>
      </c>
      <c r="N189" s="254">
        <f t="shared" si="63"/>
        <v>39</v>
      </c>
      <c r="O189" s="254">
        <f t="shared" si="63"/>
        <v>27</v>
      </c>
      <c r="P189" s="304">
        <f t="shared" si="64"/>
        <v>118</v>
      </c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</row>
    <row r="190" spans="1:44" ht="16.5" customHeight="1" thickBot="1">
      <c r="A190" s="51">
        <v>8</v>
      </c>
      <c r="B190" s="305" t="s">
        <v>196</v>
      </c>
      <c r="C190" s="305" t="s">
        <v>175</v>
      </c>
      <c r="D190" s="309" t="s">
        <v>192</v>
      </c>
      <c r="E190" s="311">
        <v>21</v>
      </c>
      <c r="F190" s="307">
        <v>26</v>
      </c>
      <c r="G190" s="307">
        <v>16</v>
      </c>
      <c r="H190" s="312">
        <f t="shared" si="61"/>
        <v>47</v>
      </c>
      <c r="I190" s="311">
        <v>24</v>
      </c>
      <c r="J190" s="307">
        <v>22</v>
      </c>
      <c r="K190" s="307">
        <v>8</v>
      </c>
      <c r="L190" s="312">
        <f t="shared" si="62"/>
        <v>46</v>
      </c>
      <c r="M190" s="311">
        <f t="shared" si="63"/>
        <v>45</v>
      </c>
      <c r="N190" s="306">
        <f t="shared" si="63"/>
        <v>48</v>
      </c>
      <c r="O190" s="306">
        <f t="shared" si="63"/>
        <v>24</v>
      </c>
      <c r="P190" s="308">
        <f t="shared" si="64"/>
        <v>93</v>
      </c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</row>
    <row r="191" spans="25:44" ht="16.5" customHeight="1"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</row>
    <row r="192" spans="25:44" ht="16.5" customHeight="1"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</row>
    <row r="193" spans="25:44" ht="16.5" customHeight="1"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</row>
    <row r="194" spans="25:44" ht="16.5" customHeight="1"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</row>
    <row r="195" spans="25:44" ht="16.5" customHeight="1"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</row>
    <row r="196" spans="25:44" ht="16.5" customHeight="1"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</row>
    <row r="197" spans="25:44" ht="16.5" customHeight="1"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</row>
    <row r="198" spans="25:44" ht="16.5" customHeight="1"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</row>
    <row r="199" spans="25:44" ht="16.5" customHeight="1"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</row>
    <row r="200" spans="25:44" ht="16.5" customHeight="1"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</row>
    <row r="201" spans="25:44" ht="16.5" customHeight="1"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</row>
    <row r="202" spans="25:44" ht="16.5" customHeight="1"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</row>
    <row r="203" spans="25:44" ht="16.5" customHeight="1"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</row>
    <row r="204" spans="25:44" ht="16.5" customHeight="1"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</row>
    <row r="205" spans="25:44" ht="16.5" customHeight="1"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</row>
    <row r="206" spans="25:44" ht="16.5" customHeight="1"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</row>
    <row r="207" spans="25:44" ht="16.5" customHeight="1"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</row>
    <row r="208" spans="25:44" ht="16.5" customHeight="1"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</row>
    <row r="209" spans="25:44" ht="16.5" customHeight="1"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</row>
    <row r="210" spans="25:44" ht="16.5" customHeight="1"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</row>
    <row r="211" spans="25:44" ht="16.5" customHeight="1"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</row>
    <row r="212" spans="25:44" ht="16.5" customHeight="1"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</row>
    <row r="213" spans="25:44" ht="16.5" customHeight="1"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</row>
    <row r="214" spans="25:44" ht="16.5" customHeight="1"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</row>
    <row r="215" spans="25:44" ht="16.5" customHeight="1"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</row>
    <row r="216" spans="25:44" ht="16.5" customHeight="1"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</row>
    <row r="217" spans="25:44" ht="16.5" customHeight="1"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</row>
    <row r="218" spans="25:44" ht="16.5" customHeight="1"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</row>
    <row r="219" spans="25:44" ht="16.5" customHeight="1"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</row>
    <row r="220" spans="25:44" ht="16.5" customHeight="1"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</row>
    <row r="221" spans="25:44" ht="16.5" customHeight="1"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</row>
    <row r="222" spans="25:44" ht="16.5" customHeight="1"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</row>
    <row r="223" spans="25:44" ht="16.5" customHeight="1"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</row>
    <row r="224" spans="25:44" ht="16.5" customHeight="1"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</row>
    <row r="225" spans="25:44" ht="16.5" customHeight="1"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</row>
    <row r="226" spans="25:44" ht="16.5" customHeight="1"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</row>
    <row r="227" spans="25:44" ht="16.5" customHeight="1"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</row>
    <row r="228" spans="25:44" ht="16.5" customHeight="1"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</row>
    <row r="229" spans="25:44" ht="16.5" customHeight="1"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</row>
    <row r="230" spans="25:44" ht="16.5" customHeight="1"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</row>
    <row r="231" spans="25:44" ht="16.5" customHeight="1"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</row>
    <row r="232" spans="25:44" ht="16.5" customHeight="1"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</row>
    <row r="233" spans="25:44" ht="16.5" customHeight="1"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</row>
    <row r="234" spans="25:44" ht="16.5" customHeight="1"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</row>
    <row r="235" spans="25:44" ht="16.5" customHeight="1"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</row>
    <row r="236" spans="25:44" ht="16.5" customHeight="1"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</row>
    <row r="237" spans="25:44" ht="16.5" customHeight="1"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</row>
    <row r="238" spans="25:44" ht="16.5" customHeight="1"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</row>
    <row r="239" spans="25:44" ht="16.5" customHeight="1"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</row>
    <row r="240" spans="25:44" ht="16.5" customHeight="1"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</row>
    <row r="241" spans="25:44" ht="16.5" customHeight="1"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</row>
    <row r="242" spans="25:44" ht="16.5" customHeight="1"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</row>
    <row r="243" spans="25:44" ht="16.5" customHeight="1"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</row>
    <row r="244" spans="25:44" ht="16.5" customHeight="1"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</row>
    <row r="245" spans="25:44" ht="16.5" customHeight="1"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</row>
    <row r="246" spans="25:44" ht="16.5" customHeight="1"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</row>
    <row r="247" spans="25:44" ht="16.5" customHeight="1"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</row>
    <row r="248" spans="25:44" ht="16.5" customHeight="1"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</row>
    <row r="249" spans="25:44" ht="16.5" customHeight="1"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</row>
    <row r="250" spans="25:44" ht="16.5" customHeight="1"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</row>
    <row r="251" spans="25:44" ht="16.5" customHeight="1"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</row>
    <row r="252" spans="25:44" ht="16.5" customHeight="1"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</row>
    <row r="253" spans="25:44" ht="16.5" customHeight="1"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</row>
    <row r="254" spans="25:44" ht="16.5" customHeight="1"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</row>
    <row r="255" spans="25:44" ht="16.5" customHeight="1"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</row>
    <row r="256" spans="25:44" ht="16.5" customHeight="1"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</row>
    <row r="257" spans="25:44" ht="16.5" customHeight="1"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</row>
    <row r="258" spans="25:44" ht="16.5" customHeight="1"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</row>
    <row r="259" spans="25:44" ht="16.5" customHeight="1"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</row>
    <row r="260" spans="25:44" ht="16.5" customHeight="1"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</row>
    <row r="261" spans="25:44" ht="16.5" customHeight="1"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</row>
    <row r="262" spans="25:44" ht="16.5" customHeight="1"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</row>
    <row r="263" spans="25:44" ht="16.5" customHeight="1"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</row>
    <row r="264" spans="25:44" ht="16.5" customHeight="1"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</row>
    <row r="265" spans="25:44" ht="16.5" customHeight="1"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</row>
    <row r="266" spans="25:44" ht="16.5" customHeight="1"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</row>
    <row r="267" spans="25:44" ht="16.5" customHeight="1"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</row>
    <row r="268" spans="25:44" ht="16.5" customHeight="1"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</row>
    <row r="269" spans="25:44" ht="16.5" customHeight="1"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</row>
    <row r="270" spans="25:44" ht="16.5" customHeight="1"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</row>
    <row r="271" spans="25:44" ht="16.5" customHeight="1"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</row>
    <row r="272" spans="25:44" ht="16.5" customHeight="1"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</row>
    <row r="273" spans="25:44" ht="16.5" customHeight="1"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</row>
    <row r="274" spans="25:44" ht="16.5" customHeight="1"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</row>
    <row r="275" spans="25:44" ht="16.5" customHeight="1"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</row>
    <row r="276" spans="25:44" ht="16.5" customHeight="1"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</row>
    <row r="277" spans="25:44" ht="16.5" customHeight="1"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</row>
    <row r="278" spans="25:44" ht="16.5" customHeight="1"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</row>
    <row r="279" spans="25:44" ht="16.5" customHeight="1"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</row>
    <row r="280" spans="25:44" ht="16.5" customHeight="1"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</row>
    <row r="281" spans="25:44" ht="16.5" customHeight="1"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</row>
    <row r="282" spans="25:44" ht="16.5" customHeight="1"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</row>
    <row r="283" spans="25:44" ht="16.5" customHeight="1"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</row>
    <row r="284" spans="25:44" ht="16.5" customHeight="1"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</row>
    <row r="285" spans="25:44" ht="16.5" customHeight="1"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</row>
    <row r="286" spans="25:44" ht="16.5" customHeight="1"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</row>
    <row r="287" spans="25:44" ht="16.5" customHeight="1"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</row>
    <row r="288" spans="25:44" ht="16.5" customHeight="1"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</row>
    <row r="289" spans="25:44" ht="16.5" customHeight="1"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</row>
    <row r="290" spans="25:44" ht="16.5" customHeight="1"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</row>
  </sheetData>
  <sheetProtection sort="0"/>
  <mergeCells count="132">
    <mergeCell ref="Q98:T98"/>
    <mergeCell ref="Q135:T135"/>
    <mergeCell ref="E169:H169"/>
    <mergeCell ref="I169:L169"/>
    <mergeCell ref="AS2:AS3"/>
    <mergeCell ref="AT1:AT3"/>
    <mergeCell ref="AG2:AJ2"/>
    <mergeCell ref="M169:P169"/>
    <mergeCell ref="M157:P157"/>
    <mergeCell ref="U135:X135"/>
    <mergeCell ref="U115:X115"/>
    <mergeCell ref="M98:P98"/>
    <mergeCell ref="A169:A170"/>
    <mergeCell ref="B169:B170"/>
    <mergeCell ref="C169:C170"/>
    <mergeCell ref="D169:D170"/>
    <mergeCell ref="A168:D168"/>
    <mergeCell ref="A157:A158"/>
    <mergeCell ref="B157:B158"/>
    <mergeCell ref="C157:C158"/>
    <mergeCell ref="D157:D158"/>
    <mergeCell ref="Q146:T146"/>
    <mergeCell ref="Q157:T157"/>
    <mergeCell ref="U146:X146"/>
    <mergeCell ref="A167:D167"/>
    <mergeCell ref="E167:I167"/>
    <mergeCell ref="E157:H157"/>
    <mergeCell ref="E146:H146"/>
    <mergeCell ref="I146:L146"/>
    <mergeCell ref="I157:L157"/>
    <mergeCell ref="M146:P146"/>
    <mergeCell ref="A156:D156"/>
    <mergeCell ref="A146:A147"/>
    <mergeCell ref="B146:B147"/>
    <mergeCell ref="C146:C147"/>
    <mergeCell ref="D146:D147"/>
    <mergeCell ref="A145:D145"/>
    <mergeCell ref="E145:I145"/>
    <mergeCell ref="N145:X145"/>
    <mergeCell ref="A135:A136"/>
    <mergeCell ref="B135:B136"/>
    <mergeCell ref="C135:C136"/>
    <mergeCell ref="D135:D136"/>
    <mergeCell ref="E135:H135"/>
    <mergeCell ref="I135:L135"/>
    <mergeCell ref="M135:P135"/>
    <mergeCell ref="A134:D134"/>
    <mergeCell ref="E134:I134"/>
    <mergeCell ref="N134:X134"/>
    <mergeCell ref="A115:A116"/>
    <mergeCell ref="B115:B116"/>
    <mergeCell ref="C115:C116"/>
    <mergeCell ref="D115:D116"/>
    <mergeCell ref="M115:P115"/>
    <mergeCell ref="Q115:T115"/>
    <mergeCell ref="E115:H115"/>
    <mergeCell ref="I115:L115"/>
    <mergeCell ref="U98:X98"/>
    <mergeCell ref="A114:D114"/>
    <mergeCell ref="E114:I114"/>
    <mergeCell ref="N114:X114"/>
    <mergeCell ref="A98:A99"/>
    <mergeCell ref="B98:B99"/>
    <mergeCell ref="C98:C99"/>
    <mergeCell ref="D98:D99"/>
    <mergeCell ref="E98:H98"/>
    <mergeCell ref="I98:L98"/>
    <mergeCell ref="U65:X65"/>
    <mergeCell ref="A97:D97"/>
    <mergeCell ref="E97:I97"/>
    <mergeCell ref="N97:X97"/>
    <mergeCell ref="A65:A66"/>
    <mergeCell ref="B65:B66"/>
    <mergeCell ref="C65:C66"/>
    <mergeCell ref="D65:D66"/>
    <mergeCell ref="Q65:T65"/>
    <mergeCell ref="E65:H65"/>
    <mergeCell ref="U48:X48"/>
    <mergeCell ref="A64:D64"/>
    <mergeCell ref="E64:I64"/>
    <mergeCell ref="N64:X64"/>
    <mergeCell ref="A48:A49"/>
    <mergeCell ref="B48:B49"/>
    <mergeCell ref="C48:C49"/>
    <mergeCell ref="D48:D49"/>
    <mergeCell ref="E48:H48"/>
    <mergeCell ref="I48:L48"/>
    <mergeCell ref="E47:I47"/>
    <mergeCell ref="N47:X47"/>
    <mergeCell ref="I65:L65"/>
    <mergeCell ref="M48:P48"/>
    <mergeCell ref="Q48:T48"/>
    <mergeCell ref="M65:P65"/>
    <mergeCell ref="A31:A32"/>
    <mergeCell ref="B31:B32"/>
    <mergeCell ref="C31:C32"/>
    <mergeCell ref="E2:H2"/>
    <mergeCell ref="D31:D32"/>
    <mergeCell ref="E31:H31"/>
    <mergeCell ref="C2:C3"/>
    <mergeCell ref="Y2:AB2"/>
    <mergeCell ref="A30:D30"/>
    <mergeCell ref="E30:I30"/>
    <mergeCell ref="N30:X30"/>
    <mergeCell ref="I2:L2"/>
    <mergeCell ref="M2:P2"/>
    <mergeCell ref="A2:A3"/>
    <mergeCell ref="B2:B3"/>
    <mergeCell ref="Q2:T2"/>
    <mergeCell ref="D2:D3"/>
    <mergeCell ref="M31:P31"/>
    <mergeCell ref="U2:X2"/>
    <mergeCell ref="Q31:T31"/>
    <mergeCell ref="I31:L31"/>
    <mergeCell ref="A1:D1"/>
    <mergeCell ref="E1:I1"/>
    <mergeCell ref="N1:X1"/>
    <mergeCell ref="Y1:AC1"/>
    <mergeCell ref="AK2:AN2"/>
    <mergeCell ref="AO2:AR2"/>
    <mergeCell ref="AH1:AR1"/>
    <mergeCell ref="AC2:AF2"/>
    <mergeCell ref="Y16:AS27"/>
    <mergeCell ref="A177:A178"/>
    <mergeCell ref="B177:B178"/>
    <mergeCell ref="C177:C178"/>
    <mergeCell ref="D177:D178"/>
    <mergeCell ref="E177:H177"/>
    <mergeCell ref="I177:L177"/>
    <mergeCell ref="M177:P177"/>
    <mergeCell ref="U31:X31"/>
    <mergeCell ref="A47:D47"/>
  </mergeCell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6" r:id="rId1"/>
  <rowBreaks count="5" manualBreakCount="5">
    <brk id="29" max="255" man="1"/>
    <brk id="63" max="255" man="1"/>
    <brk id="96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Václav</cp:lastModifiedBy>
  <cp:lastPrinted>2011-03-18T13:29:55Z</cp:lastPrinted>
  <dcterms:created xsi:type="dcterms:W3CDTF">2007-09-10T11:16:26Z</dcterms:created>
  <dcterms:modified xsi:type="dcterms:W3CDTF">2011-03-27T10:58:11Z</dcterms:modified>
  <cp:category/>
  <cp:version/>
  <cp:contentType/>
  <cp:contentStatus/>
</cp:coreProperties>
</file>