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<sst xmlns="http://schemas.openxmlformats.org/spreadsheetml/2006/main" count="176" uniqueCount="72">
  <si>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</si>
  <si>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</si>
  <si>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</si>
  <si>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</si>
  <si>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</si>
  <si>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</si>
  <si>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</si>
  <si>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</si>
  <si>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</si>
  <si>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</si>
  <si>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</si>
  <si>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</si>
  <si>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</si>
  <si>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</si>
  <si>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</si>
  <si>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</si>
  <si>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</si>
  <si>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</si>
  <si>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</si>
  <si>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</si>
  <si>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</si>
  <si>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</si>
  <si>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</si>
  <si>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</si>
  <si>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</si>
  <si>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</si>
  <si>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</si>
  <si>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</si>
  <si>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</si>
  <si>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</si>
  <si>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</si>
  <si>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</si>
  <si>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</si>
  <si>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</si>
  <si>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</si>
  <si>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</si>
  <si>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</si>
  <si>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</si>
  <si>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</si>
  <si>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</si>
  <si>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</si>
  <si>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</si>
  <si>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</si>
  <si>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NE</t>
  </si>
  <si>
    <t>Kuželky Holýšov B</t>
  </si>
  <si>
    <t>TJ Havlovice D</t>
  </si>
  <si>
    <t>Šlajer Stanislav</t>
  </si>
  <si>
    <t>Myslík Jiří</t>
  </si>
  <si>
    <t>II/0293</t>
  </si>
  <si>
    <t>Martínek</t>
  </si>
  <si>
    <t>Tomáš</t>
  </si>
  <si>
    <t>Janouch</t>
  </si>
  <si>
    <t>Jakub</t>
  </si>
  <si>
    <t>Myslík</t>
  </si>
  <si>
    <t>Jiří</t>
  </si>
  <si>
    <t>Šlajer</t>
  </si>
  <si>
    <t>Stanislav</t>
  </si>
  <si>
    <t>Miroslav</t>
  </si>
  <si>
    <t>Kubš</t>
  </si>
  <si>
    <t>Filip</t>
  </si>
  <si>
    <t>Palacký</t>
  </si>
  <si>
    <t>Petr</t>
  </si>
  <si>
    <t>Hráč Palacký Petr , nar. 20.9.1990, r.č. 17636, platnost do 25.8.2016 má první start mimo soupisku za družstvo Havlovice D</t>
  </si>
  <si>
    <t>Petra</t>
  </si>
  <si>
    <t>Pivoňka</t>
  </si>
  <si>
    <t>Bradáčová</t>
  </si>
  <si>
    <t>Jana</t>
  </si>
  <si>
    <t>Karel</t>
  </si>
  <si>
    <t xml:space="preserve">Kalista </t>
  </si>
  <si>
    <t>Bradáčová Jana</t>
  </si>
  <si>
    <t>Vařechová</t>
  </si>
  <si>
    <t>Bradáč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</si>
</sst>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41734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45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150</v>
      </c>
      <c r="E8" s="2">
        <v>63</v>
      </c>
      <c r="F8" s="2">
        <v>2</v>
      </c>
      <c r="G8" s="17">
        <f>IF(AND(ISBLANK(D8),ISBLANK(E8),ISBLANK(N8),ISBLANK(O8)),"",D8+E8)</f>
        <v>213</v>
      </c>
      <c r="H8" s="40" t="s">
        <v>23</v>
      </c>
      <c r="I8" s="18"/>
      <c r="K8" s="82" t="s">
        <v>60</v>
      </c>
      <c r="L8" s="83"/>
      <c r="M8" s="16">
        <v>1</v>
      </c>
      <c r="N8" s="1">
        <v>133</v>
      </c>
      <c r="O8" s="2">
        <v>50</v>
      </c>
      <c r="P8" s="2">
        <v>4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71</v>
      </c>
      <c r="F9" s="4">
        <v>2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125</v>
      </c>
      <c r="O9" s="4">
        <v>77</v>
      </c>
      <c r="P9" s="4">
        <v>3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20995</v>
      </c>
      <c r="B12" s="87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426</v>
      </c>
      <c r="H12" s="42" t="s">
        <v>23</v>
      </c>
      <c r="I12" s="81"/>
      <c r="K12" s="86">
        <v>17636</v>
      </c>
      <c r="L12" s="87"/>
      <c r="M12" s="25" t="s">
        <v>13</v>
      </c>
      <c r="N12" s="26">
        <f>IF(OR(ISNUMBER(Q8),ISNUMBER(Q9),ISNUMBER(Q10),ISNUMBER(Q11)),SUM(N8:N11),"")</f>
        <v>258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385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120</v>
      </c>
      <c r="E13" s="2">
        <v>45</v>
      </c>
      <c r="F13" s="2">
        <v>2</v>
      </c>
      <c r="G13" s="17">
        <f aca="true" t="shared" si="0" ref="G13:G36">IF(AND(ISBLANK(D13),ISBLANK(E13),ISBLANK(N13),ISBLANK(O13)),"",D13+E13)</f>
        <v>165</v>
      </c>
      <c r="H13" s="40" t="s">
        <v>23</v>
      </c>
      <c r="I13" s="18"/>
      <c r="K13" s="82" t="s">
        <v>70</v>
      </c>
      <c r="L13" s="83"/>
      <c r="M13" s="16">
        <v>1</v>
      </c>
      <c r="N13" s="1">
        <v>141</v>
      </c>
      <c r="O13" s="2">
        <v>44</v>
      </c>
      <c r="P13" s="2">
        <v>11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62</v>
      </c>
      <c r="F14" s="4">
        <v>2</v>
      </c>
      <c r="G14" s="20">
        <f t="shared" si="0"/>
        <v>202</v>
      </c>
      <c r="H14" s="41" t="s">
        <v>23</v>
      </c>
      <c r="I14" s="18"/>
      <c r="K14" s="84"/>
      <c r="L14" s="85"/>
      <c r="M14" s="19">
        <v>2</v>
      </c>
      <c r="N14" s="3">
        <v>137</v>
      </c>
      <c r="O14" s="4">
        <v>43</v>
      </c>
      <c r="P14" s="4">
        <v>8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20288</v>
      </c>
      <c r="B17" s="87"/>
      <c r="C17" s="25" t="s">
        <v>13</v>
      </c>
      <c r="D17" s="26">
        <f>IF(OR(ISNUMBER(G13),ISNUMBER(G14),ISNUMBER(G15),ISNUMBER(G16)),SUM(D13:D16),"")</f>
        <v>260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367</v>
      </c>
      <c r="H17" s="42" t="s">
        <v>23</v>
      </c>
      <c r="I17" s="81"/>
      <c r="K17" s="86">
        <v>18105</v>
      </c>
      <c r="L17" s="87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87</v>
      </c>
      <c r="P17" s="27">
        <f>IF(OR(ISNUMBER(Q13),ISNUMBER(Q14),ISNUMBER(Q15),ISNUMBER(Q16)),SUM(P13:P16),"")</f>
        <v>19</v>
      </c>
      <c r="Q17" s="28">
        <f>IF(OR(ISNUMBER(Q13),ISNUMBER(Q14),ISNUMBER(Q15),ISNUMBER(Q16)),SUM(Q13:Q16),"")</f>
        <v>365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127</v>
      </c>
      <c r="E18" s="2">
        <v>63</v>
      </c>
      <c r="F18" s="2">
        <v>2</v>
      </c>
      <c r="G18" s="17">
        <f>IF(AND(ISBLANK(D18),ISBLANK(E18),ISBLANK(N18),ISBLANK(O18)),"",D18+E18)</f>
        <v>190</v>
      </c>
      <c r="H18" s="40" t="s">
        <v>23</v>
      </c>
      <c r="I18" s="18"/>
      <c r="K18" s="82" t="s">
        <v>64</v>
      </c>
      <c r="L18" s="83"/>
      <c r="M18" s="16">
        <v>1</v>
      </c>
      <c r="N18" s="1">
        <v>144</v>
      </c>
      <c r="O18" s="2">
        <v>42</v>
      </c>
      <c r="P18" s="2">
        <v>7</v>
      </c>
      <c r="Q18" s="17">
        <f>IF(AND(ISBLANK(D18),ISBLANK(E18),ISBLANK(N18),ISBLANK(O18)),"",N18+O18)</f>
        <v>186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45</v>
      </c>
      <c r="F19" s="4">
        <v>9</v>
      </c>
      <c r="G19" s="20">
        <f t="shared" si="0"/>
        <v>190</v>
      </c>
      <c r="H19" s="41" t="s">
        <v>23</v>
      </c>
      <c r="I19" s="18"/>
      <c r="K19" s="84"/>
      <c r="L19" s="85"/>
      <c r="M19" s="19">
        <v>2</v>
      </c>
      <c r="N19" s="3">
        <v>120</v>
      </c>
      <c r="O19" s="4">
        <v>44</v>
      </c>
      <c r="P19" s="4">
        <v>10</v>
      </c>
      <c r="Q19" s="20">
        <f t="shared" si="1"/>
        <v>164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108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380</v>
      </c>
      <c r="H22" s="42" t="s">
        <v>23</v>
      </c>
      <c r="I22" s="81"/>
      <c r="K22" s="86">
        <v>2786</v>
      </c>
      <c r="L22" s="87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86</v>
      </c>
      <c r="P22" s="27">
        <f>IF(OR(ISNUMBER(Q18),ISNUMBER(Q19),ISNUMBER(Q20),ISNUMBER(Q21)),SUM(P18:P21),"")</f>
        <v>17</v>
      </c>
      <c r="Q22" s="28">
        <f>IF(OR(ISNUMBER(Q18),ISNUMBER(Q19),ISNUMBER(Q20),ISNUMBER(Q21)),SUM(Q18:Q21),"")</f>
        <v>350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138</v>
      </c>
      <c r="E23" s="2">
        <v>79</v>
      </c>
      <c r="F23" s="2">
        <v>1</v>
      </c>
      <c r="G23" s="17">
        <f>IF(AND(ISBLANK(D23),ISBLANK(E23),ISBLANK(N23),ISBLANK(O23)),"",D23+E23)</f>
        <v>217</v>
      </c>
      <c r="H23" s="40" t="s">
        <v>23</v>
      </c>
      <c r="I23" s="18"/>
      <c r="K23" s="82" t="s">
        <v>65</v>
      </c>
      <c r="L23" s="83"/>
      <c r="M23" s="16">
        <v>1</v>
      </c>
      <c r="N23" s="1">
        <v>145</v>
      </c>
      <c r="O23" s="2">
        <v>62</v>
      </c>
      <c r="P23" s="2">
        <v>5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63</v>
      </c>
      <c r="F24" s="4">
        <v>5</v>
      </c>
      <c r="G24" s="20">
        <f t="shared" si="0"/>
        <v>205</v>
      </c>
      <c r="H24" s="41" t="s">
        <v>23</v>
      </c>
      <c r="I24" s="18"/>
      <c r="K24" s="84"/>
      <c r="L24" s="85"/>
      <c r="M24" s="19">
        <v>2</v>
      </c>
      <c r="N24" s="3">
        <v>146</v>
      </c>
      <c r="O24" s="4">
        <v>54</v>
      </c>
      <c r="P24" s="4">
        <v>5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10611</v>
      </c>
      <c r="B27" s="8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422</v>
      </c>
      <c r="H27" s="42" t="s">
        <v>23</v>
      </c>
      <c r="I27" s="81"/>
      <c r="K27" s="86">
        <v>15996</v>
      </c>
      <c r="L27" s="87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407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134</v>
      </c>
      <c r="E28" s="2">
        <v>62</v>
      </c>
      <c r="F28" s="2">
        <v>5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71</v>
      </c>
      <c r="L28" s="83"/>
      <c r="M28" s="16">
        <v>1</v>
      </c>
      <c r="N28" s="1">
        <v>134</v>
      </c>
      <c r="O28" s="2">
        <v>78</v>
      </c>
      <c r="P28" s="2">
        <v>3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66</v>
      </c>
      <c r="F29" s="4">
        <v>1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70</v>
      </c>
      <c r="P29" s="4">
        <v>5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21916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409</v>
      </c>
      <c r="H32" s="42" t="s">
        <v>23</v>
      </c>
      <c r="I32" s="81"/>
      <c r="K32" s="86">
        <v>15995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425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146</v>
      </c>
      <c r="E33" s="2">
        <v>59</v>
      </c>
      <c r="F33" s="2">
        <v>4</v>
      </c>
      <c r="G33" s="17">
        <f>IF(AND(ISBLANK(D33),ISBLANK(E33),ISBLANK(N33),ISBLANK(O33)),"",D33+E33)</f>
        <v>205</v>
      </c>
      <c r="H33" s="40" t="s">
        <v>23</v>
      </c>
      <c r="I33" s="18"/>
      <c r="K33" s="82" t="s">
        <v>68</v>
      </c>
      <c r="L33" s="83"/>
      <c r="M33" s="16">
        <v>1</v>
      </c>
      <c r="N33" s="1">
        <v>148</v>
      </c>
      <c r="O33" s="2">
        <v>53</v>
      </c>
      <c r="P33" s="2">
        <v>4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63</v>
      </c>
      <c r="F34" s="4">
        <v>4</v>
      </c>
      <c r="G34" s="20">
        <f t="shared" si="0"/>
        <v>211</v>
      </c>
      <c r="H34" s="41" t="s">
        <v>23</v>
      </c>
      <c r="I34" s="18"/>
      <c r="K34" s="84"/>
      <c r="L34" s="85"/>
      <c r="M34" s="19">
        <v>2</v>
      </c>
      <c r="N34" s="3">
        <v>125</v>
      </c>
      <c r="O34" s="4">
        <v>63</v>
      </c>
      <c r="P34" s="4">
        <v>1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416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389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1679</v>
      </c>
      <c r="E39" s="33">
        <f>IF(OR(ISNUMBER(G12),ISNUMBER(G17),ISNUMBER(G22),ISNUMBER(G27),ISNUMBER(G32),ISNUMBER(G37)),SUM(E12,E17,E22,E27,E32,E37),"")</f>
        <v>741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2420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1641</v>
      </c>
      <c r="O39" s="33">
        <f>IF(OR(ISNUMBER(Q12),ISNUMBER(Q17),ISNUMBER(Q22),ISNUMBER(Q27),ISNUMBER(Q32),ISNUMBER(Q37)),SUM(O12,O17,O22,O27,O32,O37),"")</f>
        <v>680</v>
      </c>
      <c r="P39" s="33">
        <f>IF(OR(ISNUMBER(Q12),ISNUMBER(Q17),ISNUMBER(Q22),ISNUMBER(Q27),ISNUMBER(Q32),ISNUMBER(Q37)),SUM(P12,P17,P22,P27,P32,P37),"")</f>
        <v>66</v>
      </c>
      <c r="Q39" s="34">
        <f>IF(OR(ISNUMBER(Q12),ISNUMBER(Q17),ISNUMBER(Q22),ISNUMBER(Q27),ISNUMBER(Q32),ISNUMBER(Q37)),SUM(Q12,Q17,Q22,Q27,Q32,Q37),"")</f>
        <v>2321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41734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2014-04-05T16:57:01Z</cp:lastPrinted>
  <dcterms:created xsi:type="dcterms:W3CDTF">2003-07-01T14:03:06Z</dcterms:created>
  <dcterms:modified xsi:type="dcterms:W3CDTF">2014-04-05T16:58:00Z</dcterms:modified>
  <cp:category/>
  <cp:version/>
  <cp:contentType/>
  <cp:contentStatus/>
</cp:coreProperties>
</file>