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030" tabRatio="653" activeTab="4"/>
  </bookViews>
  <sheets>
    <sheet name="muži" sheetId="1" r:id="rId1"/>
    <sheet name="ženy" sheetId="2" r:id="rId2"/>
    <sheet name="senioři" sheetId="3" r:id="rId3"/>
    <sheet name="seniorky" sheetId="4" r:id="rId4"/>
    <sheet name="junioři" sheetId="5" r:id="rId5"/>
    <sheet name="dorostenci" sheetId="6" r:id="rId6"/>
    <sheet name="dorostenky" sheetId="7" r:id="rId7"/>
    <sheet name="st. žáci" sheetId="8" r:id="rId8"/>
    <sheet name="st. žákyně" sheetId="9" r:id="rId9"/>
    <sheet name="kategorie 10-12" sheetId="10" r:id="rId10"/>
  </sheets>
  <definedNames/>
  <calcPr fullCalcOnLoad="1"/>
</workbook>
</file>

<file path=xl/sharedStrings.xml><?xml version="1.0" encoding="utf-8"?>
<sst xmlns="http://schemas.openxmlformats.org/spreadsheetml/2006/main" count="455" uniqueCount="129">
  <si>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</si>
  <si>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</si>
  <si>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</si>
  <si>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</si>
  <si>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</si>
  <si>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</si>
  <si>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</si>
  <si>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</si>
  <si>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Reg. č.</t>
  </si>
  <si>
    <t>Celk.</t>
  </si>
  <si>
    <t>Hlavní rozhodčí:</t>
  </si>
  <si>
    <t>Rozhodčí:</t>
  </si>
  <si>
    <t>Datum:</t>
  </si>
  <si>
    <t>Kuželna:</t>
  </si>
  <si>
    <t>MUŽI</t>
  </si>
  <si>
    <t>ŽENY</t>
  </si>
  <si>
    <t>SENIORKY</t>
  </si>
  <si>
    <t>SENIOŘI</t>
  </si>
  <si>
    <t>DOROSTENCI</t>
  </si>
  <si>
    <t>JUNIOŘI</t>
  </si>
  <si>
    <t>Poř.</t>
  </si>
  <si>
    <t>TJ Havlovice</t>
  </si>
  <si>
    <t>Kuželky Holýšov</t>
  </si>
  <si>
    <t>DOROSTENKY</t>
  </si>
  <si>
    <t>ŽÁCI</t>
  </si>
  <si>
    <t>ŽÁKYNĚ</t>
  </si>
  <si>
    <t>Sokol Díly</t>
  </si>
  <si>
    <t>Xy</t>
  </si>
  <si>
    <t>Konopíková Květa</t>
  </si>
  <si>
    <t>Palacká Andrea</t>
  </si>
  <si>
    <t>Kotal Michael</t>
  </si>
  <si>
    <t>Šlajerová Lenka</t>
  </si>
  <si>
    <t>Kuželík Václav</t>
  </si>
  <si>
    <t>Buba Antonín</t>
  </si>
  <si>
    <t>Kouříková Iveta</t>
  </si>
  <si>
    <t>Palacký Petr</t>
  </si>
  <si>
    <t>Dráha č. 3</t>
  </si>
  <si>
    <t>Dráha č. 4</t>
  </si>
  <si>
    <t>Mistrovství Domažlického Okresu jednotlivců, kategorie:</t>
  </si>
  <si>
    <t>ml. žactvo</t>
  </si>
  <si>
    <t>TJ Sokol Kdyně</t>
  </si>
  <si>
    <t>TJ Sokol Díly</t>
  </si>
  <si>
    <t>TJ Sokol Pec</t>
  </si>
  <si>
    <t>60 HS</t>
  </si>
  <si>
    <t>Kuželková Jana</t>
  </si>
  <si>
    <t>Knopfová Václava</t>
  </si>
  <si>
    <t>Kotalová Eva</t>
  </si>
  <si>
    <t>Pittnerová Milena</t>
  </si>
  <si>
    <t>Tomanová Dana</t>
  </si>
  <si>
    <t>Kapicová Dana</t>
  </si>
  <si>
    <t>Gottwaldová Ivana</t>
  </si>
  <si>
    <t>Lukášová Ivana</t>
  </si>
  <si>
    <t>Palacká Ivona</t>
  </si>
  <si>
    <t>Na MPK, které se hraje 18.02.2012 na kuželně Slavoj Plzeň, postupují hráčky na 1. - 7. místě.</t>
  </si>
  <si>
    <t>Praštil Václav</t>
  </si>
  <si>
    <t>Sokol Újezd sv. Kříže</t>
  </si>
  <si>
    <t>Kűhn Antonín</t>
  </si>
  <si>
    <t>Kobes Josef</t>
  </si>
  <si>
    <t>Sokol Pec</t>
  </si>
  <si>
    <t>Kalista Jiří</t>
  </si>
  <si>
    <t>Murin Jan</t>
  </si>
  <si>
    <t>Kuneš Zdeněk</t>
  </si>
  <si>
    <t>Toupal Václav</t>
  </si>
  <si>
    <t>Vrba Petr</t>
  </si>
  <si>
    <t>Lukáš Miroslav</t>
  </si>
  <si>
    <t>Dufek Jan</t>
  </si>
  <si>
    <t>Kalous Pavel</t>
  </si>
  <si>
    <t>Jílek Jaroslav</t>
  </si>
  <si>
    <t>Bőhm Ivan</t>
  </si>
  <si>
    <t>Horn Jan</t>
  </si>
  <si>
    <t>Sokol Kdyně</t>
  </si>
  <si>
    <t>Zůna František</t>
  </si>
  <si>
    <t>Šlajer Stanislav</t>
  </si>
  <si>
    <t>Rádl Jiří</t>
  </si>
  <si>
    <t>Lehmann Bohuslav</t>
  </si>
  <si>
    <t>Pivoňka Jiří ml.</t>
  </si>
  <si>
    <t>Bradáč Karel</t>
  </si>
  <si>
    <t>Pittr Jaroslav</t>
  </si>
  <si>
    <t>Špoták Miroslav</t>
  </si>
  <si>
    <t>Pivoňka Jiří st.</t>
  </si>
  <si>
    <t>Buršík Jaroslav</t>
  </si>
  <si>
    <t>Jirka Bohumil</t>
  </si>
  <si>
    <t>Strouhal Pavel</t>
  </si>
  <si>
    <t>Kuneš Václav</t>
  </si>
  <si>
    <t>Získal Jaroslav</t>
  </si>
  <si>
    <t>Kuneš Martin</t>
  </si>
  <si>
    <t>Pivovarník Miroslav</t>
  </si>
  <si>
    <t>Mikulenka Pavel</t>
  </si>
  <si>
    <t>Pangrác František</t>
  </si>
  <si>
    <t>Na MPK, které se hraje 18.02.2012 na kuželně CB Dobřany, postupují hráči na 1. - 13. místě.</t>
  </si>
  <si>
    <t>Kořanová Marta</t>
  </si>
  <si>
    <t>Hornová Olga</t>
  </si>
  <si>
    <t>Kalousová Hana</t>
  </si>
  <si>
    <t>Na MPK, které se hraje 18.02.2012 na kuželně Slavoj Plzeň, postupují hráčky na 1. - 4. místě.</t>
  </si>
  <si>
    <t>Dvořák Jindřich</t>
  </si>
  <si>
    <t>Götz Jiří</t>
  </si>
  <si>
    <t>Pytlík Viktor</t>
  </si>
  <si>
    <t>Benda Jiří</t>
  </si>
  <si>
    <t>Vdovec Josef</t>
  </si>
  <si>
    <t>Pittr Lukáš</t>
  </si>
  <si>
    <t>Ticháček Adam</t>
  </si>
  <si>
    <t>Jankovský Oldřich</t>
  </si>
  <si>
    <t xml:space="preserve">Pivovarník Miroslav </t>
  </si>
  <si>
    <t>Gottwald Jan</t>
  </si>
  <si>
    <t>Sokol Jaroslav</t>
  </si>
  <si>
    <t>Zenefels Jiří</t>
  </si>
  <si>
    <t>Svoboda Petr</t>
  </si>
  <si>
    <t>Hablovec Jaroslav</t>
  </si>
  <si>
    <t>Martínek Miroslav</t>
  </si>
  <si>
    <t>Vymyslický David</t>
  </si>
  <si>
    <t>Myslík Jan</t>
  </si>
  <si>
    <t>Pivoňka Roman</t>
  </si>
  <si>
    <t>Rygl Vladimír</t>
  </si>
  <si>
    <t>Kuneš Miroslav</t>
  </si>
  <si>
    <t>Byrtus Jaromír</t>
  </si>
  <si>
    <t>Timura Tomáš</t>
  </si>
  <si>
    <t>Palacký Tibor</t>
  </si>
  <si>
    <t>Sokol Pec p.Č.</t>
  </si>
  <si>
    <t>Němec Václav</t>
  </si>
  <si>
    <t>Konšel Petr</t>
  </si>
  <si>
    <t>Pivoňka Pavel</t>
  </si>
  <si>
    <t>Myslík Jiří</t>
  </si>
  <si>
    <t>Jílek Jiří</t>
  </si>
  <si>
    <t>Ziegler Petr</t>
  </si>
  <si>
    <t>Na MPK, které se hraje 18.02.2012 na kuželně TJ Sokol Kdyně, postupují hráči na 1. - 9. místě.</t>
  </si>
  <si>
    <t>Jan Kapic</t>
  </si>
  <si>
    <t>Na MPK, které se hraje 19.02.2012 na kuželně SKK Rokycany, postupuje hráčka na 1. místě.</t>
  </si>
  <si>
    <t>Buršík Martin</t>
  </si>
  <si>
    <t>Na MPK, které se hraje 19.02.2012 na kuželně SKK Rokycany, postupuje hráč na 1. místě.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</si>
</sst>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dd/mm/yyyy"/>
  </numFmts>
  <fonts count="2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1" fillId="17" borderId="10" xfId="0" applyFont="1" applyFill="1" applyBorder="1" applyAlignment="1" applyProtection="1">
      <alignment horizontal="center" vertical="center"/>
      <protection locked="0"/>
    </xf>
    <xf numFmtId="0" fontId="1" fillId="17" borderId="13" xfId="0" applyFont="1" applyFill="1" applyBorder="1" applyAlignment="1" applyProtection="1">
      <alignment horizontal="center" vertical="center"/>
      <protection locked="0"/>
    </xf>
    <xf numFmtId="0" fontId="1" fillId="17" borderId="14" xfId="0" applyFont="1" applyFill="1" applyBorder="1" applyAlignment="1" applyProtection="1">
      <alignment horizontal="center" vertical="center"/>
      <protection locked="0"/>
    </xf>
    <xf numFmtId="0" fontId="1" fillId="17" borderId="15" xfId="0" applyFont="1" applyFill="1" applyBorder="1" applyAlignment="1" applyProtection="1">
      <alignment horizontal="left" vertical="center" indent="1"/>
      <protection locked="0"/>
    </xf>
    <xf numFmtId="164" fontId="1" fillId="17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17" borderId="18" xfId="0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indent="5"/>
    </xf>
    <xf numFmtId="0" fontId="1" fillId="0" borderId="0" xfId="0" applyFont="1" applyBorder="1" applyAlignment="1">
      <alignment/>
    </xf>
    <xf numFmtId="0" fontId="1" fillId="17" borderId="15" xfId="0" applyFont="1" applyFill="1" applyBorder="1" applyAlignment="1">
      <alignment horizontal="left" indent="1"/>
    </xf>
    <xf numFmtId="0" fontId="1" fillId="17" borderId="27" xfId="0" applyFont="1" applyFill="1" applyBorder="1" applyAlignment="1" applyProtection="1">
      <alignment horizontal="left" vertical="center" indent="1"/>
      <protection locked="0"/>
    </xf>
    <xf numFmtId="164" fontId="1" fillId="17" borderId="28" xfId="0" applyNumberFormat="1" applyFont="1" applyFill="1" applyBorder="1" applyAlignment="1" applyProtection="1">
      <alignment horizontal="center" vertical="center"/>
      <protection locked="0"/>
    </xf>
    <xf numFmtId="0" fontId="1" fillId="17" borderId="29" xfId="0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17" borderId="28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0" fillId="17" borderId="15" xfId="0" applyFont="1" applyFill="1" applyBorder="1" applyAlignment="1" applyProtection="1">
      <alignment horizontal="left" vertical="center" indent="1"/>
      <protection locked="0"/>
    </xf>
    <xf numFmtId="0" fontId="10" fillId="17" borderId="27" xfId="0" applyFont="1" applyFill="1" applyBorder="1" applyAlignment="1" applyProtection="1">
      <alignment horizontal="left" vertical="center" indent="1"/>
      <protection locked="0"/>
    </xf>
    <xf numFmtId="166" fontId="1" fillId="17" borderId="15" xfId="0" applyNumberFormat="1" applyFont="1" applyFill="1" applyBorder="1" applyAlignment="1">
      <alignment horizontal="left" indent="1"/>
    </xf>
    <xf numFmtId="0" fontId="1" fillId="25" borderId="31" xfId="0" applyFont="1" applyFill="1" applyBorder="1" applyAlignment="1" applyProtection="1">
      <alignment horizontal="left" vertical="center" indent="1"/>
      <protection locked="0"/>
    </xf>
    <xf numFmtId="0" fontId="10" fillId="25" borderId="31" xfId="0" applyFont="1" applyFill="1" applyBorder="1" applyAlignment="1" applyProtection="1">
      <alignment horizontal="left" vertical="center" indent="1"/>
      <protection locked="0"/>
    </xf>
    <xf numFmtId="164" fontId="1" fillId="25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17" borderId="34" xfId="0" applyFont="1" applyFill="1" applyBorder="1" applyAlignment="1" applyProtection="1">
      <alignment horizontal="left" vertical="center" indent="1"/>
      <protection locked="0"/>
    </xf>
    <xf numFmtId="0" fontId="10" fillId="17" borderId="34" xfId="0" applyFont="1" applyFill="1" applyBorder="1" applyAlignment="1" applyProtection="1">
      <alignment horizontal="left" vertical="center" indent="1"/>
      <protection locked="0"/>
    </xf>
    <xf numFmtId="164" fontId="1" fillId="17" borderId="35" xfId="0" applyNumberFormat="1" applyFont="1" applyFill="1" applyBorder="1" applyAlignment="1" applyProtection="1">
      <alignment horizontal="center" vertical="center"/>
      <protection locked="0"/>
    </xf>
    <xf numFmtId="0" fontId="1" fillId="17" borderId="33" xfId="0" applyFont="1" applyFill="1" applyBorder="1" applyAlignment="1" applyProtection="1">
      <alignment horizontal="center" vertical="center"/>
      <protection locked="0"/>
    </xf>
    <xf numFmtId="0" fontId="1" fillId="17" borderId="34" xfId="0" applyFont="1" applyFill="1" applyBorder="1" applyAlignment="1" applyProtection="1">
      <alignment horizontal="center" vertical="center"/>
      <protection locked="0"/>
    </xf>
    <xf numFmtId="0" fontId="1" fillId="17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1" fillId="17" borderId="15" xfId="0" applyFont="1" applyFill="1" applyBorder="1" applyAlignment="1">
      <alignment horizontal="left"/>
    </xf>
    <xf numFmtId="166" fontId="1" fillId="17" borderId="15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47" xfId="0" applyFont="1" applyFill="1" applyBorder="1" applyAlignment="1">
      <alignment horizontal="center" vertical="center"/>
    </xf>
    <xf numFmtId="0" fontId="9" fillId="17" borderId="48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7" borderId="0" xfId="0" applyFont="1" applyFill="1" applyAlignment="1">
      <alignment horizontal="left" vertical="center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1" fillId="0" borderId="0" xfId="47" applyFont="1" applyAlignment="1">
      <alignment horizontal="center" vertical="center"/>
      <protection/>
    </xf>
    <xf numFmtId="0" fontId="1" fillId="0" borderId="0" xfId="47" applyFont="1" applyAlignment="1">
      <alignment horizontal="left" vertical="center" indent="1"/>
      <protection/>
    </xf>
    <xf numFmtId="164" fontId="1" fillId="0" borderId="0" xfId="47" applyNumberFormat="1" applyFont="1" applyAlignment="1">
      <alignment horizontal="center" vertical="center"/>
      <protection/>
    </xf>
    <xf numFmtId="0" fontId="8" fillId="0" borderId="50" xfId="47" applyFont="1" applyBorder="1" applyAlignment="1">
      <alignment horizontal="center" vertical="center"/>
      <protection/>
    </xf>
    <xf numFmtId="0" fontId="9" fillId="25" borderId="31" xfId="47" applyFont="1" applyFill="1" applyBorder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Border="1" applyAlignment="1">
      <alignment horizontal="left" indent="5"/>
      <protection/>
    </xf>
    <xf numFmtId="166" fontId="1" fillId="25" borderId="31" xfId="47" applyNumberFormat="1" applyFont="1" applyFill="1" applyBorder="1" applyAlignment="1">
      <alignment horizontal="left" indent="1"/>
      <protection/>
    </xf>
    <xf numFmtId="14" fontId="2" fillId="0" borderId="0" xfId="47" applyNumberFormat="1" applyFont="1" applyFill="1" applyBorder="1" applyAlignment="1">
      <alignment horizontal="left"/>
      <protection/>
    </xf>
    <xf numFmtId="0" fontId="1" fillId="0" borderId="0" xfId="47" applyFont="1" applyBorder="1" applyAlignment="1">
      <alignment/>
      <protection/>
    </xf>
    <xf numFmtId="0" fontId="1" fillId="25" borderId="31" xfId="47" applyFont="1" applyFill="1" applyBorder="1" applyAlignment="1">
      <alignment horizontal="center"/>
      <protection/>
    </xf>
    <xf numFmtId="0" fontId="1" fillId="25" borderId="31" xfId="47" applyFont="1" applyFill="1" applyBorder="1" applyAlignment="1">
      <alignment horizontal="left" indent="1"/>
      <protection/>
    </xf>
    <xf numFmtId="0" fontId="2" fillId="0" borderId="0" xfId="47" applyFont="1" applyFill="1" applyBorder="1" applyAlignment="1">
      <alignment horizontal="left"/>
      <protection/>
    </xf>
    <xf numFmtId="0" fontId="1" fillId="0" borderId="0" xfId="47" applyFont="1" applyAlignment="1">
      <alignment horizontal="right"/>
      <protection/>
    </xf>
    <xf numFmtId="164" fontId="2" fillId="0" borderId="0" xfId="47" applyNumberFormat="1" applyFont="1" applyAlignment="1">
      <alignment horizontal="left"/>
      <protection/>
    </xf>
    <xf numFmtId="0" fontId="1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center"/>
      <protection/>
    </xf>
    <xf numFmtId="0" fontId="2" fillId="0" borderId="51" xfId="47" applyFont="1" applyFill="1" applyBorder="1" applyAlignment="1">
      <alignment horizontal="center" vertical="center" textRotation="90"/>
      <protection/>
    </xf>
    <xf numFmtId="0" fontId="2" fillId="0" borderId="52" xfId="47" applyFont="1" applyFill="1" applyBorder="1" applyAlignment="1">
      <alignment horizontal="center" vertical="center"/>
      <protection/>
    </xf>
    <xf numFmtId="164" fontId="2" fillId="0" borderId="53" xfId="47" applyNumberFormat="1" applyFont="1" applyFill="1" applyBorder="1" applyAlignment="1">
      <alignment horizontal="center" vertical="center"/>
      <protection/>
    </xf>
    <xf numFmtId="0" fontId="2" fillId="0" borderId="54" xfId="47" applyFont="1" applyFill="1" applyBorder="1" applyAlignment="1">
      <alignment horizontal="center" vertical="center"/>
      <protection/>
    </xf>
    <xf numFmtId="0" fontId="1" fillId="0" borderId="55" xfId="47" applyFont="1" applyFill="1" applyBorder="1" applyAlignment="1">
      <alignment horizontal="center" vertical="center"/>
      <protection/>
    </xf>
    <xf numFmtId="0" fontId="1" fillId="0" borderId="56" xfId="47" applyFont="1" applyFill="1" applyBorder="1" applyAlignment="1">
      <alignment horizontal="center" vertical="center"/>
      <protection/>
    </xf>
    <xf numFmtId="0" fontId="1" fillId="0" borderId="57" xfId="47" applyFont="1" applyFill="1" applyBorder="1" applyAlignment="1">
      <alignment horizontal="center" vertical="center"/>
      <protection/>
    </xf>
    <xf numFmtId="0" fontId="1" fillId="0" borderId="58" xfId="47" applyFont="1" applyFill="1" applyBorder="1" applyAlignment="1">
      <alignment horizontal="center" vertical="center"/>
      <protection/>
    </xf>
    <xf numFmtId="0" fontId="2" fillId="0" borderId="59" xfId="47" applyFont="1" applyFill="1" applyBorder="1" applyAlignment="1">
      <alignment horizontal="center" vertical="center"/>
      <protection/>
    </xf>
    <xf numFmtId="0" fontId="1" fillId="26" borderId="60" xfId="47" applyFont="1" applyFill="1" applyBorder="1" applyAlignment="1">
      <alignment horizontal="center" vertical="center"/>
      <protection/>
    </xf>
    <xf numFmtId="0" fontId="1" fillId="25" borderId="31" xfId="47" applyFont="1" applyFill="1" applyBorder="1" applyAlignment="1" applyProtection="1">
      <alignment horizontal="left" vertical="center" indent="1"/>
      <protection locked="0"/>
    </xf>
    <xf numFmtId="0" fontId="10" fillId="25" borderId="31" xfId="47" applyFont="1" applyFill="1" applyBorder="1" applyAlignment="1" applyProtection="1">
      <alignment horizontal="left" vertical="center" indent="1"/>
      <protection locked="0"/>
    </xf>
    <xf numFmtId="164" fontId="1" fillId="25" borderId="32" xfId="47" applyNumberFormat="1" applyFont="1" applyFill="1" applyBorder="1" applyAlignment="1" applyProtection="1">
      <alignment horizontal="center" vertical="center"/>
      <protection locked="0"/>
    </xf>
    <xf numFmtId="0" fontId="1" fillId="25" borderId="60" xfId="47" applyFont="1" applyFill="1" applyBorder="1" applyAlignment="1" applyProtection="1">
      <alignment horizontal="center" vertical="center"/>
      <protection locked="0"/>
    </xf>
    <xf numFmtId="0" fontId="1" fillId="25" borderId="61" xfId="47" applyFont="1" applyFill="1" applyBorder="1" applyAlignment="1" applyProtection="1">
      <alignment horizontal="center" vertical="center"/>
      <protection locked="0"/>
    </xf>
    <xf numFmtId="0" fontId="1" fillId="25" borderId="62" xfId="47" applyFont="1" applyFill="1" applyBorder="1" applyAlignment="1" applyProtection="1">
      <alignment horizontal="center" vertical="center"/>
      <protection locked="0"/>
    </xf>
    <xf numFmtId="0" fontId="2" fillId="0" borderId="63" xfId="47" applyFont="1" applyBorder="1" applyAlignment="1" applyProtection="1">
      <alignment horizontal="center" vertical="center"/>
      <protection/>
    </xf>
    <xf numFmtId="0" fontId="2" fillId="0" borderId="60" xfId="47" applyFont="1" applyBorder="1" applyAlignment="1" applyProtection="1">
      <alignment horizontal="center" vertical="center"/>
      <protection/>
    </xf>
    <xf numFmtId="0" fontId="2" fillId="0" borderId="61" xfId="47" applyFont="1" applyBorder="1" applyAlignment="1" applyProtection="1">
      <alignment horizontal="center" vertical="center"/>
      <protection/>
    </xf>
    <xf numFmtId="0" fontId="2" fillId="0" borderId="62" xfId="47" applyFont="1" applyBorder="1" applyAlignment="1" applyProtection="1">
      <alignment horizontal="center" vertical="center"/>
      <protection/>
    </xf>
    <xf numFmtId="0" fontId="6" fillId="28" borderId="63" xfId="47" applyFont="1" applyFill="1" applyBorder="1" applyAlignment="1" applyProtection="1">
      <alignment horizontal="center" vertical="center"/>
      <protection/>
    </xf>
    <xf numFmtId="0" fontId="1" fillId="26" borderId="64" xfId="47" applyFont="1" applyFill="1" applyBorder="1" applyAlignment="1">
      <alignment horizontal="center" vertical="center"/>
      <protection/>
    </xf>
    <xf numFmtId="0" fontId="1" fillId="25" borderId="65" xfId="47" applyFont="1" applyFill="1" applyBorder="1" applyAlignment="1" applyProtection="1">
      <alignment horizontal="left" vertical="center" indent="1"/>
      <protection locked="0"/>
    </xf>
    <xf numFmtId="0" fontId="10" fillId="25" borderId="65" xfId="47" applyFont="1" applyFill="1" applyBorder="1" applyAlignment="1" applyProtection="1">
      <alignment horizontal="left" vertical="center" indent="1"/>
      <protection locked="0"/>
    </xf>
    <xf numFmtId="164" fontId="1" fillId="25" borderId="66" xfId="47" applyNumberFormat="1" applyFont="1" applyFill="1" applyBorder="1" applyAlignment="1" applyProtection="1">
      <alignment horizontal="center" vertical="center"/>
      <protection locked="0"/>
    </xf>
    <xf numFmtId="0" fontId="1" fillId="0" borderId="64" xfId="47" applyFont="1" applyBorder="1" applyAlignment="1">
      <alignment horizontal="center" vertical="center"/>
      <protection/>
    </xf>
    <xf numFmtId="0" fontId="1" fillId="0" borderId="67" xfId="47" applyFont="1" applyBorder="1" applyAlignment="1">
      <alignment horizontal="center" vertical="center"/>
      <protection/>
    </xf>
    <xf numFmtId="0" fontId="1" fillId="25" borderId="68" xfId="47" applyFont="1" applyFill="1" applyBorder="1" applyAlignment="1" applyProtection="1">
      <alignment horizontal="center" vertical="center"/>
      <protection locked="0"/>
    </xf>
    <xf numFmtId="0" fontId="1" fillId="25" borderId="69" xfId="47" applyFont="1" applyFill="1" applyBorder="1" applyAlignment="1" applyProtection="1">
      <alignment horizontal="center" vertical="center"/>
      <protection locked="0"/>
    </xf>
    <xf numFmtId="0" fontId="1" fillId="25" borderId="70" xfId="47" applyFont="1" applyFill="1" applyBorder="1" applyAlignment="1" applyProtection="1">
      <alignment horizontal="center" vertical="center"/>
      <protection locked="0"/>
    </xf>
    <xf numFmtId="0" fontId="2" fillId="0" borderId="71" xfId="47" applyFont="1" applyBorder="1" applyAlignment="1" applyProtection="1">
      <alignment horizontal="center" vertical="center"/>
      <protection/>
    </xf>
    <xf numFmtId="0" fontId="1" fillId="25" borderId="55" xfId="47" applyFont="1" applyFill="1" applyBorder="1" applyAlignment="1" applyProtection="1">
      <alignment horizontal="center" vertical="center"/>
      <protection locked="0"/>
    </xf>
    <xf numFmtId="0" fontId="1" fillId="25" borderId="56" xfId="47" applyFont="1" applyFill="1" applyBorder="1" applyAlignment="1" applyProtection="1">
      <alignment horizontal="center" vertical="center"/>
      <protection locked="0"/>
    </xf>
    <xf numFmtId="0" fontId="1" fillId="25" borderId="57" xfId="47" applyFont="1" applyFill="1" applyBorder="1" applyAlignment="1" applyProtection="1">
      <alignment horizontal="center" vertical="center"/>
      <protection locked="0"/>
    </xf>
    <xf numFmtId="0" fontId="2" fillId="0" borderId="58" xfId="47" applyFont="1" applyBorder="1" applyAlignment="1" applyProtection="1">
      <alignment horizontal="center" vertical="center"/>
      <protection/>
    </xf>
    <xf numFmtId="0" fontId="2" fillId="0" borderId="55" xfId="47" applyFont="1" applyBorder="1" applyAlignment="1" applyProtection="1">
      <alignment horizontal="center" vertical="center"/>
      <protection/>
    </xf>
    <xf numFmtId="0" fontId="2" fillId="0" borderId="56" xfId="47" applyFont="1" applyBorder="1" applyAlignment="1" applyProtection="1">
      <alignment horizontal="center" vertical="center"/>
      <protection/>
    </xf>
    <xf numFmtId="0" fontId="2" fillId="0" borderId="57" xfId="47" applyFont="1" applyBorder="1" applyAlignment="1" applyProtection="1">
      <alignment horizontal="center" vertical="center"/>
      <protection/>
    </xf>
    <xf numFmtId="0" fontId="6" fillId="28" borderId="58" xfId="47" applyFont="1" applyFill="1" applyBorder="1" applyAlignment="1" applyProtection="1">
      <alignment horizontal="center" vertical="center"/>
      <protection/>
    </xf>
    <xf numFmtId="0" fontId="1" fillId="0" borderId="72" xfId="47" applyFont="1" applyBorder="1" applyAlignment="1">
      <alignment horizontal="center" vertical="center"/>
      <protection/>
    </xf>
    <xf numFmtId="0" fontId="1" fillId="27" borderId="0" xfId="47" applyFont="1" applyFill="1" applyAlignment="1">
      <alignment horizontal="center" vertical="center"/>
      <protection/>
    </xf>
    <xf numFmtId="0" fontId="1" fillId="27" borderId="0" xfId="47" applyFont="1" applyFill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 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2"/>
  <sheetViews>
    <sheetView showGridLines="0" workbookViewId="0" topLeftCell="A1">
      <selection activeCell="Q10" sqref="Q10"/>
    </sheetView>
  </sheetViews>
  <sheetFormatPr defaultColWidth="9.140625" defaultRowHeight="24" customHeight="1"/>
  <cols>
    <col min="1" max="1" width="3.7109375" style="94" customWidth="1"/>
    <col min="2" max="3" width="19.7109375" style="95" customWidth="1"/>
    <col min="4" max="4" width="7.28125" style="96" customWidth="1"/>
    <col min="5" max="6" width="3.7109375" style="94" customWidth="1"/>
    <col min="7" max="7" width="3.140625" style="94" customWidth="1"/>
    <col min="8" max="8" width="4.8515625" style="94" customWidth="1"/>
    <col min="9" max="10" width="3.7109375" style="94" customWidth="1"/>
    <col min="11" max="11" width="3.140625" style="94" customWidth="1"/>
    <col min="12" max="12" width="4.8515625" style="94" customWidth="1"/>
    <col min="13" max="14" width="3.57421875" style="94" customWidth="1"/>
    <col min="15" max="15" width="3.8515625" style="94" customWidth="1"/>
    <col min="16" max="16" width="5.57421875" style="94" customWidth="1"/>
    <col min="17" max="17" width="3.8515625" style="94" customWidth="1"/>
    <col min="18" max="18" width="3.57421875" style="94" customWidth="1"/>
    <col min="19" max="19" width="3.7109375" style="94" customWidth="1"/>
    <col min="20" max="20" width="5.57421875" style="94" customWidth="1"/>
    <col min="21" max="22" width="4.8515625" style="94" customWidth="1"/>
    <col min="23" max="23" width="3.7109375" style="94" customWidth="1"/>
    <col min="24" max="24" width="5.7109375" style="94" customWidth="1"/>
    <col min="25" max="16384" width="9.140625" style="94" customWidth="1"/>
  </cols>
  <sheetData>
    <row r="1" ht="5.25" customHeight="1"/>
    <row r="2" spans="1:16" s="100" customFormat="1" ht="20.2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8" t="s">
        <v>14</v>
      </c>
      <c r="L2" s="98"/>
      <c r="M2" s="98"/>
      <c r="N2" s="98"/>
      <c r="O2" s="99"/>
      <c r="P2" s="99"/>
    </row>
    <row r="3" spans="3:17" s="101" customFormat="1" ht="5.25" customHeight="1">
      <c r="C3" s="102"/>
      <c r="D3" s="103"/>
      <c r="E3" s="104"/>
      <c r="F3" s="104"/>
      <c r="G3" s="104"/>
      <c r="H3" s="104"/>
      <c r="I3" s="103"/>
      <c r="L3" s="105"/>
      <c r="M3" s="105"/>
      <c r="N3" s="105"/>
      <c r="O3" s="105"/>
      <c r="P3" s="105"/>
      <c r="Q3" s="105"/>
    </row>
    <row r="4" spans="2:16" s="106" customFormat="1" ht="15.75" customHeight="1">
      <c r="B4" s="107" t="s">
        <v>12</v>
      </c>
      <c r="C4" s="108">
        <v>40936</v>
      </c>
      <c r="D4" s="109"/>
      <c r="G4" s="110" t="s">
        <v>10</v>
      </c>
      <c r="H4" s="110"/>
      <c r="I4" s="110"/>
      <c r="J4" s="110"/>
      <c r="K4" s="111" t="s">
        <v>94</v>
      </c>
      <c r="L4" s="111"/>
      <c r="M4" s="111"/>
      <c r="N4" s="111"/>
      <c r="O4" s="111"/>
      <c r="P4" s="105"/>
    </row>
    <row r="5" spans="2:16" s="106" customFormat="1" ht="15.75" customHeight="1">
      <c r="B5" s="107" t="s">
        <v>13</v>
      </c>
      <c r="C5" s="112" t="s">
        <v>40</v>
      </c>
      <c r="D5" s="113"/>
      <c r="G5" s="110" t="s">
        <v>11</v>
      </c>
      <c r="H5" s="110"/>
      <c r="I5" s="110"/>
      <c r="J5" s="110"/>
      <c r="K5" s="111" t="s">
        <v>95</v>
      </c>
      <c r="L5" s="111"/>
      <c r="M5" s="111"/>
      <c r="N5" s="111"/>
      <c r="O5" s="111"/>
      <c r="P5" s="105"/>
    </row>
    <row r="6" spans="2:17" s="106" customFormat="1" ht="15" customHeight="1">
      <c r="B6" s="114"/>
      <c r="C6" s="115"/>
      <c r="G6" s="110"/>
      <c r="H6" s="110"/>
      <c r="I6" s="110"/>
      <c r="J6" s="116"/>
      <c r="K6" s="117"/>
      <c r="L6" s="117"/>
      <c r="M6" s="117"/>
      <c r="N6" s="117"/>
      <c r="O6" s="117"/>
      <c r="P6" s="117"/>
      <c r="Q6" s="118"/>
    </row>
    <row r="7" spans="1:24" ht="16.5" customHeight="1">
      <c r="A7" s="119" t="s">
        <v>20</v>
      </c>
      <c r="B7" s="120" t="s">
        <v>0</v>
      </c>
      <c r="C7" s="120" t="s">
        <v>1</v>
      </c>
      <c r="D7" s="121" t="s">
        <v>8</v>
      </c>
      <c r="E7" s="122" t="s">
        <v>2</v>
      </c>
      <c r="F7" s="122"/>
      <c r="G7" s="122"/>
      <c r="H7" s="122"/>
      <c r="I7" s="122" t="s">
        <v>7</v>
      </c>
      <c r="J7" s="122"/>
      <c r="K7" s="122"/>
      <c r="L7" s="122"/>
      <c r="M7" s="122" t="s">
        <v>36</v>
      </c>
      <c r="N7" s="122"/>
      <c r="O7" s="122"/>
      <c r="P7" s="122"/>
      <c r="Q7" s="122" t="s">
        <v>37</v>
      </c>
      <c r="R7" s="122"/>
      <c r="S7" s="122"/>
      <c r="T7" s="122"/>
      <c r="U7" s="122" t="s">
        <v>6</v>
      </c>
      <c r="V7" s="122"/>
      <c r="W7" s="122"/>
      <c r="X7" s="122"/>
    </row>
    <row r="8" spans="1:24" ht="16.5" customHeight="1">
      <c r="A8" s="119"/>
      <c r="B8" s="120"/>
      <c r="C8" s="120"/>
      <c r="D8" s="121"/>
      <c r="E8" s="123" t="s">
        <v>3</v>
      </c>
      <c r="F8" s="124" t="s">
        <v>4</v>
      </c>
      <c r="G8" s="125" t="s">
        <v>5</v>
      </c>
      <c r="H8" s="126" t="s">
        <v>9</v>
      </c>
      <c r="I8" s="123" t="s">
        <v>3</v>
      </c>
      <c r="J8" s="124" t="s">
        <v>4</v>
      </c>
      <c r="K8" s="125" t="s">
        <v>5</v>
      </c>
      <c r="L8" s="126" t="s">
        <v>9</v>
      </c>
      <c r="M8" s="123" t="s">
        <v>3</v>
      </c>
      <c r="N8" s="124" t="s">
        <v>4</v>
      </c>
      <c r="O8" s="125" t="s">
        <v>5</v>
      </c>
      <c r="P8" s="126" t="s">
        <v>9</v>
      </c>
      <c r="Q8" s="123" t="s">
        <v>3</v>
      </c>
      <c r="R8" s="124" t="s">
        <v>4</v>
      </c>
      <c r="S8" s="125" t="s">
        <v>5</v>
      </c>
      <c r="T8" s="126" t="s">
        <v>9</v>
      </c>
      <c r="U8" s="123" t="s">
        <v>3</v>
      </c>
      <c r="V8" s="124" t="s">
        <v>4</v>
      </c>
      <c r="W8" s="125" t="s">
        <v>5</v>
      </c>
      <c r="X8" s="127" t="s">
        <v>9</v>
      </c>
    </row>
    <row r="9" spans="1:24" ht="19.5" customHeight="1">
      <c r="A9" s="128">
        <v>1</v>
      </c>
      <c r="B9" s="129" t="s">
        <v>96</v>
      </c>
      <c r="C9" s="130" t="s">
        <v>70</v>
      </c>
      <c r="D9" s="131">
        <v>1758</v>
      </c>
      <c r="E9" s="132">
        <v>85</v>
      </c>
      <c r="F9" s="133">
        <v>45</v>
      </c>
      <c r="G9" s="134">
        <v>0</v>
      </c>
      <c r="H9" s="135">
        <f aca="true" t="shared" si="0" ref="H9:H40">E9+F9</f>
        <v>130</v>
      </c>
      <c r="I9" s="132">
        <v>103</v>
      </c>
      <c r="J9" s="133">
        <v>59</v>
      </c>
      <c r="K9" s="134">
        <v>1</v>
      </c>
      <c r="L9" s="135">
        <f aca="true" t="shared" si="1" ref="L9:L40">I9+J9</f>
        <v>162</v>
      </c>
      <c r="M9" s="132">
        <v>98</v>
      </c>
      <c r="N9" s="133">
        <v>45</v>
      </c>
      <c r="O9" s="134">
        <v>0</v>
      </c>
      <c r="P9" s="135">
        <f aca="true" t="shared" si="2" ref="P9:P18">M9+N9</f>
        <v>143</v>
      </c>
      <c r="Q9" s="132">
        <v>95</v>
      </c>
      <c r="R9" s="133">
        <v>54</v>
      </c>
      <c r="S9" s="134">
        <v>0</v>
      </c>
      <c r="T9" s="135">
        <f aca="true" t="shared" si="3" ref="T9:T40">Q9+R9</f>
        <v>149</v>
      </c>
      <c r="U9" s="136">
        <f aca="true" t="shared" si="4" ref="U9:U40">E9+I9+M9+Q9</f>
        <v>381</v>
      </c>
      <c r="V9" s="137">
        <f aca="true" t="shared" si="5" ref="V9:V40">F9+J9+N9+R9</f>
        <v>203</v>
      </c>
      <c r="W9" s="138">
        <f aca="true" t="shared" si="6" ref="W9:W40">G9+K9+O9+S9</f>
        <v>1</v>
      </c>
      <c r="X9" s="139">
        <f aca="true" t="shared" si="7" ref="X9:X40">U9+V9</f>
        <v>584</v>
      </c>
    </row>
    <row r="10" spans="1:24" ht="19.5" customHeight="1">
      <c r="A10" s="140">
        <v>2</v>
      </c>
      <c r="B10" s="129" t="s">
        <v>97</v>
      </c>
      <c r="C10" s="130" t="s">
        <v>22</v>
      </c>
      <c r="D10" s="131">
        <v>3749</v>
      </c>
      <c r="E10" s="132">
        <v>96</v>
      </c>
      <c r="F10" s="133">
        <v>36</v>
      </c>
      <c r="G10" s="134">
        <v>2</v>
      </c>
      <c r="H10" s="135">
        <f t="shared" si="0"/>
        <v>132</v>
      </c>
      <c r="I10" s="132">
        <v>78</v>
      </c>
      <c r="J10" s="133">
        <v>43</v>
      </c>
      <c r="K10" s="134">
        <v>0</v>
      </c>
      <c r="L10" s="135">
        <f t="shared" si="1"/>
        <v>121</v>
      </c>
      <c r="M10" s="132">
        <v>96</v>
      </c>
      <c r="N10" s="133">
        <v>50</v>
      </c>
      <c r="O10" s="134">
        <v>2</v>
      </c>
      <c r="P10" s="135">
        <f t="shared" si="2"/>
        <v>146</v>
      </c>
      <c r="Q10" s="132">
        <v>102</v>
      </c>
      <c r="R10" s="133">
        <v>53</v>
      </c>
      <c r="S10" s="134">
        <v>0</v>
      </c>
      <c r="T10" s="135">
        <f t="shared" si="3"/>
        <v>155</v>
      </c>
      <c r="U10" s="136">
        <f t="shared" si="4"/>
        <v>372</v>
      </c>
      <c r="V10" s="137">
        <f t="shared" si="5"/>
        <v>182</v>
      </c>
      <c r="W10" s="138">
        <f t="shared" si="6"/>
        <v>4</v>
      </c>
      <c r="X10" s="139">
        <f t="shared" si="7"/>
        <v>554</v>
      </c>
    </row>
    <row r="11" spans="1:24" ht="19.5" customHeight="1">
      <c r="A11" s="140">
        <v>3</v>
      </c>
      <c r="B11" s="129" t="s">
        <v>98</v>
      </c>
      <c r="C11" s="130" t="s">
        <v>22</v>
      </c>
      <c r="D11" s="131">
        <v>13952</v>
      </c>
      <c r="E11" s="132">
        <v>73</v>
      </c>
      <c r="F11" s="133">
        <v>44</v>
      </c>
      <c r="G11" s="134">
        <v>1</v>
      </c>
      <c r="H11" s="135">
        <f t="shared" si="0"/>
        <v>117</v>
      </c>
      <c r="I11" s="132">
        <v>90</v>
      </c>
      <c r="J11" s="133">
        <v>53</v>
      </c>
      <c r="K11" s="134">
        <v>1</v>
      </c>
      <c r="L11" s="135">
        <f t="shared" si="1"/>
        <v>143</v>
      </c>
      <c r="M11" s="132">
        <v>78</v>
      </c>
      <c r="N11" s="133">
        <v>54</v>
      </c>
      <c r="O11" s="134">
        <v>0</v>
      </c>
      <c r="P11" s="135">
        <f t="shared" si="2"/>
        <v>132</v>
      </c>
      <c r="Q11" s="132">
        <v>96</v>
      </c>
      <c r="R11" s="133">
        <v>53</v>
      </c>
      <c r="S11" s="134">
        <v>0</v>
      </c>
      <c r="T11" s="135">
        <f t="shared" si="3"/>
        <v>149</v>
      </c>
      <c r="U11" s="136">
        <f t="shared" si="4"/>
        <v>337</v>
      </c>
      <c r="V11" s="137">
        <f t="shared" si="5"/>
        <v>204</v>
      </c>
      <c r="W11" s="138">
        <f t="shared" si="6"/>
        <v>2</v>
      </c>
      <c r="X11" s="139">
        <f t="shared" si="7"/>
        <v>541</v>
      </c>
    </row>
    <row r="12" spans="1:24" ht="19.5" customHeight="1">
      <c r="A12" s="140">
        <v>4</v>
      </c>
      <c r="B12" s="129" t="s">
        <v>94</v>
      </c>
      <c r="C12" s="130" t="s">
        <v>70</v>
      </c>
      <c r="D12" s="131">
        <v>16392</v>
      </c>
      <c r="E12" s="132">
        <v>83</v>
      </c>
      <c r="F12" s="133">
        <v>48</v>
      </c>
      <c r="G12" s="134">
        <v>1</v>
      </c>
      <c r="H12" s="135">
        <f t="shared" si="0"/>
        <v>131</v>
      </c>
      <c r="I12" s="132">
        <v>100</v>
      </c>
      <c r="J12" s="133">
        <v>45</v>
      </c>
      <c r="K12" s="134">
        <v>1</v>
      </c>
      <c r="L12" s="135">
        <f t="shared" si="1"/>
        <v>145</v>
      </c>
      <c r="M12" s="132">
        <v>88</v>
      </c>
      <c r="N12" s="133">
        <v>49</v>
      </c>
      <c r="O12" s="134">
        <v>0</v>
      </c>
      <c r="P12" s="135">
        <f t="shared" si="2"/>
        <v>137</v>
      </c>
      <c r="Q12" s="132">
        <v>77</v>
      </c>
      <c r="R12" s="133">
        <v>44</v>
      </c>
      <c r="S12" s="134">
        <v>2</v>
      </c>
      <c r="T12" s="135">
        <f t="shared" si="3"/>
        <v>121</v>
      </c>
      <c r="U12" s="136">
        <f t="shared" si="4"/>
        <v>348</v>
      </c>
      <c r="V12" s="137">
        <f t="shared" si="5"/>
        <v>186</v>
      </c>
      <c r="W12" s="138">
        <f t="shared" si="6"/>
        <v>4</v>
      </c>
      <c r="X12" s="139">
        <f t="shared" si="7"/>
        <v>534</v>
      </c>
    </row>
    <row r="13" spans="1:24" ht="19.5" customHeight="1">
      <c r="A13" s="140">
        <v>5</v>
      </c>
      <c r="B13" s="129" t="s">
        <v>99</v>
      </c>
      <c r="C13" s="130" t="s">
        <v>26</v>
      </c>
      <c r="D13" s="131">
        <v>10517</v>
      </c>
      <c r="E13" s="132">
        <v>96</v>
      </c>
      <c r="F13" s="133">
        <v>44</v>
      </c>
      <c r="G13" s="134">
        <v>4</v>
      </c>
      <c r="H13" s="135">
        <f t="shared" si="0"/>
        <v>140</v>
      </c>
      <c r="I13" s="132">
        <v>98</v>
      </c>
      <c r="J13" s="133">
        <v>42</v>
      </c>
      <c r="K13" s="134">
        <v>2</v>
      </c>
      <c r="L13" s="135">
        <f t="shared" si="1"/>
        <v>140</v>
      </c>
      <c r="M13" s="132">
        <v>80</v>
      </c>
      <c r="N13" s="133">
        <v>43</v>
      </c>
      <c r="O13" s="134">
        <v>0</v>
      </c>
      <c r="P13" s="135">
        <f t="shared" si="2"/>
        <v>123</v>
      </c>
      <c r="Q13" s="132">
        <v>78</v>
      </c>
      <c r="R13" s="133">
        <v>52</v>
      </c>
      <c r="S13" s="134">
        <v>0</v>
      </c>
      <c r="T13" s="135">
        <f t="shared" si="3"/>
        <v>130</v>
      </c>
      <c r="U13" s="136">
        <f t="shared" si="4"/>
        <v>352</v>
      </c>
      <c r="V13" s="137">
        <f t="shared" si="5"/>
        <v>181</v>
      </c>
      <c r="W13" s="138">
        <f t="shared" si="6"/>
        <v>6</v>
      </c>
      <c r="X13" s="139">
        <f t="shared" si="7"/>
        <v>533</v>
      </c>
    </row>
    <row r="14" spans="1:24" ht="19.5" customHeight="1">
      <c r="A14" s="140">
        <v>6</v>
      </c>
      <c r="B14" s="129" t="s">
        <v>72</v>
      </c>
      <c r="C14" s="130" t="s">
        <v>22</v>
      </c>
      <c r="D14" s="131">
        <v>14736</v>
      </c>
      <c r="E14" s="132">
        <v>79</v>
      </c>
      <c r="F14" s="133">
        <v>43</v>
      </c>
      <c r="G14" s="134">
        <v>2</v>
      </c>
      <c r="H14" s="135">
        <f t="shared" si="0"/>
        <v>122</v>
      </c>
      <c r="I14" s="132">
        <v>81</v>
      </c>
      <c r="J14" s="133">
        <v>52</v>
      </c>
      <c r="K14" s="134">
        <v>3</v>
      </c>
      <c r="L14" s="135">
        <f t="shared" si="1"/>
        <v>133</v>
      </c>
      <c r="M14" s="132">
        <v>94</v>
      </c>
      <c r="N14" s="133">
        <v>43</v>
      </c>
      <c r="O14" s="134">
        <v>1</v>
      </c>
      <c r="P14" s="135">
        <f t="shared" si="2"/>
        <v>137</v>
      </c>
      <c r="Q14" s="132">
        <v>94</v>
      </c>
      <c r="R14" s="133">
        <v>35</v>
      </c>
      <c r="S14" s="134">
        <v>1</v>
      </c>
      <c r="T14" s="135">
        <f t="shared" si="3"/>
        <v>129</v>
      </c>
      <c r="U14" s="136">
        <f t="shared" si="4"/>
        <v>348</v>
      </c>
      <c r="V14" s="137">
        <f t="shared" si="5"/>
        <v>173</v>
      </c>
      <c r="W14" s="138">
        <f t="shared" si="6"/>
        <v>7</v>
      </c>
      <c r="X14" s="139">
        <f t="shared" si="7"/>
        <v>521</v>
      </c>
    </row>
    <row r="15" spans="1:24" ht="19.5" customHeight="1">
      <c r="A15" s="140">
        <v>7</v>
      </c>
      <c r="B15" s="129" t="s">
        <v>95</v>
      </c>
      <c r="C15" s="130" t="s">
        <v>70</v>
      </c>
      <c r="D15" s="131">
        <v>16754</v>
      </c>
      <c r="E15" s="132">
        <v>76</v>
      </c>
      <c r="F15" s="133">
        <v>44</v>
      </c>
      <c r="G15" s="134">
        <v>3</v>
      </c>
      <c r="H15" s="135">
        <f t="shared" si="0"/>
        <v>120</v>
      </c>
      <c r="I15" s="132">
        <v>95</v>
      </c>
      <c r="J15" s="133">
        <v>44</v>
      </c>
      <c r="K15" s="134">
        <v>1</v>
      </c>
      <c r="L15" s="135">
        <f t="shared" si="1"/>
        <v>139</v>
      </c>
      <c r="M15" s="132">
        <v>94</v>
      </c>
      <c r="N15" s="133">
        <v>45</v>
      </c>
      <c r="O15" s="134">
        <v>1</v>
      </c>
      <c r="P15" s="135">
        <f t="shared" si="2"/>
        <v>139</v>
      </c>
      <c r="Q15" s="132">
        <v>92</v>
      </c>
      <c r="R15" s="133">
        <v>30</v>
      </c>
      <c r="S15" s="134">
        <v>2</v>
      </c>
      <c r="T15" s="135">
        <f t="shared" si="3"/>
        <v>122</v>
      </c>
      <c r="U15" s="136">
        <f t="shared" si="4"/>
        <v>357</v>
      </c>
      <c r="V15" s="137">
        <f t="shared" si="5"/>
        <v>163</v>
      </c>
      <c r="W15" s="138">
        <f t="shared" si="6"/>
        <v>7</v>
      </c>
      <c r="X15" s="139">
        <f t="shared" si="7"/>
        <v>520</v>
      </c>
    </row>
    <row r="16" spans="1:24" ht="19.5" customHeight="1">
      <c r="A16" s="140">
        <v>8</v>
      </c>
      <c r="B16" s="141" t="s">
        <v>100</v>
      </c>
      <c r="C16" s="142" t="s">
        <v>21</v>
      </c>
      <c r="D16" s="143">
        <v>20021</v>
      </c>
      <c r="E16" s="132">
        <v>83</v>
      </c>
      <c r="F16" s="133">
        <v>26</v>
      </c>
      <c r="G16" s="134">
        <v>4</v>
      </c>
      <c r="H16" s="135">
        <f t="shared" si="0"/>
        <v>109</v>
      </c>
      <c r="I16" s="132">
        <v>87</v>
      </c>
      <c r="J16" s="133">
        <v>52</v>
      </c>
      <c r="K16" s="134">
        <v>1</v>
      </c>
      <c r="L16" s="135">
        <f t="shared" si="1"/>
        <v>139</v>
      </c>
      <c r="M16" s="132">
        <v>86</v>
      </c>
      <c r="N16" s="133">
        <v>44</v>
      </c>
      <c r="O16" s="134">
        <v>0</v>
      </c>
      <c r="P16" s="135">
        <f t="shared" si="2"/>
        <v>130</v>
      </c>
      <c r="Q16" s="132">
        <v>94</v>
      </c>
      <c r="R16" s="133">
        <v>45</v>
      </c>
      <c r="S16" s="134">
        <v>1</v>
      </c>
      <c r="T16" s="135">
        <f t="shared" si="3"/>
        <v>139</v>
      </c>
      <c r="U16" s="136">
        <f t="shared" si="4"/>
        <v>350</v>
      </c>
      <c r="V16" s="137">
        <f t="shared" si="5"/>
        <v>167</v>
      </c>
      <c r="W16" s="138">
        <f t="shared" si="6"/>
        <v>6</v>
      </c>
      <c r="X16" s="139">
        <f t="shared" si="7"/>
        <v>517</v>
      </c>
    </row>
    <row r="17" spans="1:24" ht="19.5" customHeight="1">
      <c r="A17" s="140">
        <v>9</v>
      </c>
      <c r="B17" s="129" t="s">
        <v>101</v>
      </c>
      <c r="C17" s="130" t="s">
        <v>55</v>
      </c>
      <c r="D17" s="131">
        <v>3789</v>
      </c>
      <c r="E17" s="132">
        <v>84</v>
      </c>
      <c r="F17" s="133">
        <v>35</v>
      </c>
      <c r="G17" s="134">
        <v>4</v>
      </c>
      <c r="H17" s="135">
        <f t="shared" si="0"/>
        <v>119</v>
      </c>
      <c r="I17" s="132">
        <v>83</v>
      </c>
      <c r="J17" s="133">
        <v>35</v>
      </c>
      <c r="K17" s="134">
        <v>3</v>
      </c>
      <c r="L17" s="135">
        <f t="shared" si="1"/>
        <v>118</v>
      </c>
      <c r="M17" s="132">
        <v>91</v>
      </c>
      <c r="N17" s="133">
        <v>62</v>
      </c>
      <c r="O17" s="134">
        <v>0</v>
      </c>
      <c r="P17" s="135">
        <f t="shared" si="2"/>
        <v>153</v>
      </c>
      <c r="Q17" s="132">
        <v>99</v>
      </c>
      <c r="R17" s="133">
        <v>27</v>
      </c>
      <c r="S17" s="134">
        <v>3</v>
      </c>
      <c r="T17" s="135">
        <f t="shared" si="3"/>
        <v>126</v>
      </c>
      <c r="U17" s="136">
        <f t="shared" si="4"/>
        <v>357</v>
      </c>
      <c r="V17" s="137">
        <f t="shared" si="5"/>
        <v>159</v>
      </c>
      <c r="W17" s="138">
        <f t="shared" si="6"/>
        <v>10</v>
      </c>
      <c r="X17" s="139">
        <f t="shared" si="7"/>
        <v>516</v>
      </c>
    </row>
    <row r="18" spans="1:24" ht="19.5" customHeight="1">
      <c r="A18" s="144">
        <v>10</v>
      </c>
      <c r="B18" s="141" t="s">
        <v>102</v>
      </c>
      <c r="C18" s="130" t="s">
        <v>55</v>
      </c>
      <c r="D18" s="143">
        <v>12943</v>
      </c>
      <c r="E18" s="132">
        <v>101</v>
      </c>
      <c r="F18" s="133">
        <v>43</v>
      </c>
      <c r="G18" s="134">
        <v>2</v>
      </c>
      <c r="H18" s="135">
        <f t="shared" si="0"/>
        <v>144</v>
      </c>
      <c r="I18" s="132">
        <v>82</v>
      </c>
      <c r="J18" s="133">
        <v>32</v>
      </c>
      <c r="K18" s="134">
        <v>3</v>
      </c>
      <c r="L18" s="135">
        <f t="shared" si="1"/>
        <v>114</v>
      </c>
      <c r="M18" s="132">
        <v>95</v>
      </c>
      <c r="N18" s="133">
        <v>39</v>
      </c>
      <c r="O18" s="134">
        <v>2</v>
      </c>
      <c r="P18" s="135">
        <f t="shared" si="2"/>
        <v>134</v>
      </c>
      <c r="Q18" s="132">
        <v>79</v>
      </c>
      <c r="R18" s="133">
        <v>43</v>
      </c>
      <c r="S18" s="134">
        <v>2</v>
      </c>
      <c r="T18" s="135">
        <f t="shared" si="3"/>
        <v>122</v>
      </c>
      <c r="U18" s="136">
        <f t="shared" si="4"/>
        <v>357</v>
      </c>
      <c r="V18" s="137">
        <f t="shared" si="5"/>
        <v>157</v>
      </c>
      <c r="W18" s="138">
        <f t="shared" si="6"/>
        <v>9</v>
      </c>
      <c r="X18" s="139">
        <f t="shared" si="7"/>
        <v>514</v>
      </c>
    </row>
    <row r="19" spans="1:24" ht="19.5" customHeight="1">
      <c r="A19" s="144">
        <v>11</v>
      </c>
      <c r="B19" s="129" t="s">
        <v>103</v>
      </c>
      <c r="C19" s="130" t="s">
        <v>21</v>
      </c>
      <c r="D19" s="131">
        <v>15671</v>
      </c>
      <c r="E19" s="132">
        <v>88</v>
      </c>
      <c r="F19" s="133">
        <v>45</v>
      </c>
      <c r="G19" s="134">
        <v>0</v>
      </c>
      <c r="H19" s="135">
        <f t="shared" si="0"/>
        <v>133</v>
      </c>
      <c r="I19" s="132">
        <v>94</v>
      </c>
      <c r="J19" s="133">
        <v>35</v>
      </c>
      <c r="K19" s="134">
        <v>3</v>
      </c>
      <c r="L19" s="135">
        <f t="shared" si="1"/>
        <v>129</v>
      </c>
      <c r="M19" s="132">
        <v>92</v>
      </c>
      <c r="N19" s="133">
        <v>35</v>
      </c>
      <c r="O19" s="134">
        <v>2</v>
      </c>
      <c r="P19" s="135">
        <v>127</v>
      </c>
      <c r="Q19" s="132">
        <v>91</v>
      </c>
      <c r="R19" s="133">
        <v>34</v>
      </c>
      <c r="S19" s="134">
        <v>1</v>
      </c>
      <c r="T19" s="135">
        <f t="shared" si="3"/>
        <v>125</v>
      </c>
      <c r="U19" s="136">
        <f t="shared" si="4"/>
        <v>365</v>
      </c>
      <c r="V19" s="137">
        <f t="shared" si="5"/>
        <v>149</v>
      </c>
      <c r="W19" s="138">
        <f t="shared" si="6"/>
        <v>6</v>
      </c>
      <c r="X19" s="139">
        <f t="shared" si="7"/>
        <v>514</v>
      </c>
    </row>
    <row r="20" spans="1:24" ht="19.5" customHeight="1">
      <c r="A20" s="144">
        <v>12</v>
      </c>
      <c r="B20" s="129" t="s">
        <v>104</v>
      </c>
      <c r="C20" s="130" t="s">
        <v>26</v>
      </c>
      <c r="D20" s="131">
        <v>10521</v>
      </c>
      <c r="E20" s="132">
        <v>72</v>
      </c>
      <c r="F20" s="133">
        <v>35</v>
      </c>
      <c r="G20" s="134">
        <v>4</v>
      </c>
      <c r="H20" s="135">
        <f t="shared" si="0"/>
        <v>107</v>
      </c>
      <c r="I20" s="132">
        <v>97</v>
      </c>
      <c r="J20" s="133">
        <v>36</v>
      </c>
      <c r="K20" s="134">
        <v>2</v>
      </c>
      <c r="L20" s="135">
        <f t="shared" si="1"/>
        <v>133</v>
      </c>
      <c r="M20" s="132">
        <v>91</v>
      </c>
      <c r="N20" s="133">
        <v>59</v>
      </c>
      <c r="O20" s="134">
        <v>1</v>
      </c>
      <c r="P20" s="135">
        <f aca="true" t="shared" si="8" ref="P20:P40">M20+N20</f>
        <v>150</v>
      </c>
      <c r="Q20" s="132">
        <v>73</v>
      </c>
      <c r="R20" s="133">
        <v>49</v>
      </c>
      <c r="S20" s="134">
        <v>0</v>
      </c>
      <c r="T20" s="135">
        <f t="shared" si="3"/>
        <v>122</v>
      </c>
      <c r="U20" s="136">
        <f t="shared" si="4"/>
        <v>333</v>
      </c>
      <c r="V20" s="137">
        <f t="shared" si="5"/>
        <v>179</v>
      </c>
      <c r="W20" s="138">
        <f t="shared" si="6"/>
        <v>7</v>
      </c>
      <c r="X20" s="139">
        <f t="shared" si="7"/>
        <v>512</v>
      </c>
    </row>
    <row r="21" spans="1:24" ht="19.5" customHeight="1">
      <c r="A21" s="144">
        <v>13</v>
      </c>
      <c r="B21" s="129" t="s">
        <v>105</v>
      </c>
      <c r="C21" s="130" t="s">
        <v>70</v>
      </c>
      <c r="D21" s="131">
        <v>14158</v>
      </c>
      <c r="E21" s="132">
        <v>94</v>
      </c>
      <c r="F21" s="133">
        <v>35</v>
      </c>
      <c r="G21" s="134">
        <v>0</v>
      </c>
      <c r="H21" s="135">
        <f t="shared" si="0"/>
        <v>129</v>
      </c>
      <c r="I21" s="132">
        <v>81</v>
      </c>
      <c r="J21" s="133">
        <v>43</v>
      </c>
      <c r="K21" s="134">
        <v>0</v>
      </c>
      <c r="L21" s="135">
        <f t="shared" si="1"/>
        <v>124</v>
      </c>
      <c r="M21" s="132">
        <v>78</v>
      </c>
      <c r="N21" s="133">
        <v>51</v>
      </c>
      <c r="O21" s="134">
        <v>0</v>
      </c>
      <c r="P21" s="135">
        <f t="shared" si="8"/>
        <v>129</v>
      </c>
      <c r="Q21" s="132">
        <v>92</v>
      </c>
      <c r="R21" s="133">
        <v>36</v>
      </c>
      <c r="S21" s="134">
        <v>0</v>
      </c>
      <c r="T21" s="135">
        <f t="shared" si="3"/>
        <v>128</v>
      </c>
      <c r="U21" s="136">
        <f t="shared" si="4"/>
        <v>345</v>
      </c>
      <c r="V21" s="137">
        <f t="shared" si="5"/>
        <v>165</v>
      </c>
      <c r="W21" s="138">
        <f t="shared" si="6"/>
        <v>0</v>
      </c>
      <c r="X21" s="139">
        <f t="shared" si="7"/>
        <v>510</v>
      </c>
    </row>
    <row r="22" spans="1:24" ht="19.5" customHeight="1">
      <c r="A22" s="144">
        <v>14</v>
      </c>
      <c r="B22" s="129" t="s">
        <v>106</v>
      </c>
      <c r="C22" s="130" t="s">
        <v>21</v>
      </c>
      <c r="D22" s="131">
        <v>19893</v>
      </c>
      <c r="E22" s="132">
        <v>94</v>
      </c>
      <c r="F22" s="133">
        <v>43</v>
      </c>
      <c r="G22" s="134">
        <v>1</v>
      </c>
      <c r="H22" s="135">
        <f t="shared" si="0"/>
        <v>137</v>
      </c>
      <c r="I22" s="132">
        <v>96</v>
      </c>
      <c r="J22" s="133">
        <v>34</v>
      </c>
      <c r="K22" s="134">
        <v>1</v>
      </c>
      <c r="L22" s="135">
        <f t="shared" si="1"/>
        <v>130</v>
      </c>
      <c r="M22" s="132">
        <v>79</v>
      </c>
      <c r="N22" s="133">
        <v>43</v>
      </c>
      <c r="O22" s="134">
        <v>1</v>
      </c>
      <c r="P22" s="135">
        <f t="shared" si="8"/>
        <v>122</v>
      </c>
      <c r="Q22" s="132">
        <v>85</v>
      </c>
      <c r="R22" s="133">
        <v>35</v>
      </c>
      <c r="S22" s="134">
        <v>0</v>
      </c>
      <c r="T22" s="135">
        <f t="shared" si="3"/>
        <v>120</v>
      </c>
      <c r="U22" s="136">
        <f t="shared" si="4"/>
        <v>354</v>
      </c>
      <c r="V22" s="137">
        <f t="shared" si="5"/>
        <v>155</v>
      </c>
      <c r="W22" s="138">
        <f t="shared" si="6"/>
        <v>3</v>
      </c>
      <c r="X22" s="139">
        <f t="shared" si="7"/>
        <v>509</v>
      </c>
    </row>
    <row r="23" spans="1:24" ht="19.5" customHeight="1">
      <c r="A23" s="144">
        <v>15</v>
      </c>
      <c r="B23" s="129" t="s">
        <v>107</v>
      </c>
      <c r="C23" s="130" t="s">
        <v>22</v>
      </c>
      <c r="D23" s="131">
        <v>6083</v>
      </c>
      <c r="E23" s="132">
        <v>91</v>
      </c>
      <c r="F23" s="133">
        <v>24</v>
      </c>
      <c r="G23" s="134">
        <v>4</v>
      </c>
      <c r="H23" s="135">
        <f t="shared" si="0"/>
        <v>115</v>
      </c>
      <c r="I23" s="132">
        <v>93</v>
      </c>
      <c r="J23" s="133">
        <v>43</v>
      </c>
      <c r="K23" s="134">
        <v>1</v>
      </c>
      <c r="L23" s="135">
        <f t="shared" si="1"/>
        <v>136</v>
      </c>
      <c r="M23" s="132">
        <v>84</v>
      </c>
      <c r="N23" s="133">
        <v>34</v>
      </c>
      <c r="O23" s="134">
        <v>3</v>
      </c>
      <c r="P23" s="135">
        <f t="shared" si="8"/>
        <v>118</v>
      </c>
      <c r="Q23" s="132">
        <v>98</v>
      </c>
      <c r="R23" s="133">
        <v>42</v>
      </c>
      <c r="S23" s="134">
        <v>0</v>
      </c>
      <c r="T23" s="135">
        <f t="shared" si="3"/>
        <v>140</v>
      </c>
      <c r="U23" s="136">
        <f t="shared" si="4"/>
        <v>366</v>
      </c>
      <c r="V23" s="137">
        <f t="shared" si="5"/>
        <v>143</v>
      </c>
      <c r="W23" s="138">
        <f t="shared" si="6"/>
        <v>8</v>
      </c>
      <c r="X23" s="139">
        <f t="shared" si="7"/>
        <v>509</v>
      </c>
    </row>
    <row r="24" spans="1:24" ht="19.5" customHeight="1">
      <c r="A24" s="144">
        <v>16</v>
      </c>
      <c r="B24" s="129" t="s">
        <v>108</v>
      </c>
      <c r="C24" s="130" t="s">
        <v>22</v>
      </c>
      <c r="D24" s="131">
        <v>21916</v>
      </c>
      <c r="E24" s="132">
        <v>79</v>
      </c>
      <c r="F24" s="133">
        <v>34</v>
      </c>
      <c r="G24" s="134">
        <v>3</v>
      </c>
      <c r="H24" s="135">
        <f t="shared" si="0"/>
        <v>113</v>
      </c>
      <c r="I24" s="132">
        <v>79</v>
      </c>
      <c r="J24" s="133">
        <v>45</v>
      </c>
      <c r="K24" s="134">
        <v>1</v>
      </c>
      <c r="L24" s="135">
        <f t="shared" si="1"/>
        <v>124</v>
      </c>
      <c r="M24" s="132">
        <v>81</v>
      </c>
      <c r="N24" s="133">
        <v>52</v>
      </c>
      <c r="O24" s="134">
        <v>0</v>
      </c>
      <c r="P24" s="135">
        <f t="shared" si="8"/>
        <v>133</v>
      </c>
      <c r="Q24" s="132">
        <v>88</v>
      </c>
      <c r="R24" s="133">
        <v>49</v>
      </c>
      <c r="S24" s="134">
        <v>0</v>
      </c>
      <c r="T24" s="135">
        <f t="shared" si="3"/>
        <v>137</v>
      </c>
      <c r="U24" s="136">
        <f t="shared" si="4"/>
        <v>327</v>
      </c>
      <c r="V24" s="137">
        <f t="shared" si="5"/>
        <v>180</v>
      </c>
      <c r="W24" s="138">
        <f t="shared" si="6"/>
        <v>4</v>
      </c>
      <c r="X24" s="139">
        <f t="shared" si="7"/>
        <v>507</v>
      </c>
    </row>
    <row r="25" spans="1:24" ht="19.5" customHeight="1">
      <c r="A25" s="144">
        <v>17</v>
      </c>
      <c r="B25" s="141" t="s">
        <v>109</v>
      </c>
      <c r="C25" s="130" t="s">
        <v>21</v>
      </c>
      <c r="D25" s="143">
        <v>9082</v>
      </c>
      <c r="E25" s="132">
        <v>83</v>
      </c>
      <c r="F25" s="133">
        <v>44</v>
      </c>
      <c r="G25" s="134">
        <v>0</v>
      </c>
      <c r="H25" s="135">
        <f t="shared" si="0"/>
        <v>127</v>
      </c>
      <c r="I25" s="132">
        <v>83</v>
      </c>
      <c r="J25" s="133">
        <v>50</v>
      </c>
      <c r="K25" s="134">
        <v>0</v>
      </c>
      <c r="L25" s="135">
        <f t="shared" si="1"/>
        <v>133</v>
      </c>
      <c r="M25" s="132">
        <v>82</v>
      </c>
      <c r="N25" s="133">
        <v>43</v>
      </c>
      <c r="O25" s="134">
        <v>0</v>
      </c>
      <c r="P25" s="135">
        <f t="shared" si="8"/>
        <v>125</v>
      </c>
      <c r="Q25" s="132">
        <v>88</v>
      </c>
      <c r="R25" s="133">
        <v>34</v>
      </c>
      <c r="S25" s="134">
        <v>2</v>
      </c>
      <c r="T25" s="135">
        <f t="shared" si="3"/>
        <v>122</v>
      </c>
      <c r="U25" s="136">
        <f t="shared" si="4"/>
        <v>336</v>
      </c>
      <c r="V25" s="137">
        <f t="shared" si="5"/>
        <v>171</v>
      </c>
      <c r="W25" s="138">
        <f t="shared" si="6"/>
        <v>2</v>
      </c>
      <c r="X25" s="139">
        <f t="shared" si="7"/>
        <v>507</v>
      </c>
    </row>
    <row r="26" spans="1:24" ht="19.5" customHeight="1">
      <c r="A26" s="144">
        <v>18</v>
      </c>
      <c r="B26" s="129" t="s">
        <v>110</v>
      </c>
      <c r="C26" s="130" t="s">
        <v>22</v>
      </c>
      <c r="D26" s="131">
        <v>12481</v>
      </c>
      <c r="E26" s="132">
        <v>93</v>
      </c>
      <c r="F26" s="133">
        <v>36</v>
      </c>
      <c r="G26" s="134">
        <v>1</v>
      </c>
      <c r="H26" s="135">
        <f t="shared" si="0"/>
        <v>129</v>
      </c>
      <c r="I26" s="132">
        <v>79</v>
      </c>
      <c r="J26" s="133">
        <v>54</v>
      </c>
      <c r="K26" s="134">
        <v>0</v>
      </c>
      <c r="L26" s="135">
        <f t="shared" si="1"/>
        <v>133</v>
      </c>
      <c r="M26" s="132">
        <v>77</v>
      </c>
      <c r="N26" s="133">
        <v>36</v>
      </c>
      <c r="O26" s="134">
        <v>3</v>
      </c>
      <c r="P26" s="135">
        <f t="shared" si="8"/>
        <v>113</v>
      </c>
      <c r="Q26" s="132">
        <v>97</v>
      </c>
      <c r="R26" s="133">
        <v>32</v>
      </c>
      <c r="S26" s="134">
        <v>3</v>
      </c>
      <c r="T26" s="135">
        <f t="shared" si="3"/>
        <v>129</v>
      </c>
      <c r="U26" s="136">
        <f t="shared" si="4"/>
        <v>346</v>
      </c>
      <c r="V26" s="137">
        <f t="shared" si="5"/>
        <v>158</v>
      </c>
      <c r="W26" s="138">
        <f t="shared" si="6"/>
        <v>7</v>
      </c>
      <c r="X26" s="139">
        <f t="shared" si="7"/>
        <v>504</v>
      </c>
    </row>
    <row r="27" spans="1:24" ht="19.5" customHeight="1">
      <c r="A27" s="144">
        <v>19</v>
      </c>
      <c r="B27" s="129" t="s">
        <v>32</v>
      </c>
      <c r="C27" s="130" t="s">
        <v>70</v>
      </c>
      <c r="D27" s="131">
        <v>10141</v>
      </c>
      <c r="E27" s="132">
        <v>99</v>
      </c>
      <c r="F27" s="133">
        <v>24</v>
      </c>
      <c r="G27" s="134">
        <v>3</v>
      </c>
      <c r="H27" s="135">
        <f t="shared" si="0"/>
        <v>123</v>
      </c>
      <c r="I27" s="132">
        <v>87</v>
      </c>
      <c r="J27" s="133">
        <v>45</v>
      </c>
      <c r="K27" s="134">
        <v>1</v>
      </c>
      <c r="L27" s="135">
        <f t="shared" si="1"/>
        <v>132</v>
      </c>
      <c r="M27" s="132">
        <v>78</v>
      </c>
      <c r="N27" s="133">
        <v>34</v>
      </c>
      <c r="O27" s="134">
        <v>2</v>
      </c>
      <c r="P27" s="135">
        <f t="shared" si="8"/>
        <v>112</v>
      </c>
      <c r="Q27" s="132">
        <v>91</v>
      </c>
      <c r="R27" s="133">
        <v>43</v>
      </c>
      <c r="S27" s="134">
        <v>2</v>
      </c>
      <c r="T27" s="135">
        <f t="shared" si="3"/>
        <v>134</v>
      </c>
      <c r="U27" s="136">
        <f t="shared" si="4"/>
        <v>355</v>
      </c>
      <c r="V27" s="137">
        <f t="shared" si="5"/>
        <v>146</v>
      </c>
      <c r="W27" s="138">
        <f t="shared" si="6"/>
        <v>8</v>
      </c>
      <c r="X27" s="139">
        <f t="shared" si="7"/>
        <v>501</v>
      </c>
    </row>
    <row r="28" spans="1:24" ht="19.5" customHeight="1">
      <c r="A28" s="144">
        <v>20</v>
      </c>
      <c r="B28" s="141" t="s">
        <v>111</v>
      </c>
      <c r="C28" s="130" t="s">
        <v>55</v>
      </c>
      <c r="D28" s="143">
        <v>5196</v>
      </c>
      <c r="E28" s="132">
        <v>91</v>
      </c>
      <c r="F28" s="133">
        <v>45</v>
      </c>
      <c r="G28" s="134">
        <v>1</v>
      </c>
      <c r="H28" s="135">
        <f t="shared" si="0"/>
        <v>136</v>
      </c>
      <c r="I28" s="132">
        <v>92</v>
      </c>
      <c r="J28" s="133">
        <v>35</v>
      </c>
      <c r="K28" s="134">
        <v>1</v>
      </c>
      <c r="L28" s="135">
        <f t="shared" si="1"/>
        <v>127</v>
      </c>
      <c r="M28" s="132">
        <v>76</v>
      </c>
      <c r="N28" s="133">
        <v>27</v>
      </c>
      <c r="O28" s="134">
        <v>2</v>
      </c>
      <c r="P28" s="135">
        <f t="shared" si="8"/>
        <v>103</v>
      </c>
      <c r="Q28" s="132">
        <v>87</v>
      </c>
      <c r="R28" s="133">
        <v>45</v>
      </c>
      <c r="S28" s="134">
        <v>2</v>
      </c>
      <c r="T28" s="135">
        <f t="shared" si="3"/>
        <v>132</v>
      </c>
      <c r="U28" s="136">
        <f t="shared" si="4"/>
        <v>346</v>
      </c>
      <c r="V28" s="137">
        <f t="shared" si="5"/>
        <v>152</v>
      </c>
      <c r="W28" s="138">
        <f t="shared" si="6"/>
        <v>6</v>
      </c>
      <c r="X28" s="139">
        <f t="shared" si="7"/>
        <v>498</v>
      </c>
    </row>
    <row r="29" spans="1:24" ht="19.5" customHeight="1">
      <c r="A29" s="144">
        <v>21</v>
      </c>
      <c r="B29" s="129" t="s">
        <v>112</v>
      </c>
      <c r="C29" s="130" t="s">
        <v>21</v>
      </c>
      <c r="D29" s="131">
        <v>16539</v>
      </c>
      <c r="E29" s="132">
        <v>74</v>
      </c>
      <c r="F29" s="133">
        <v>27</v>
      </c>
      <c r="G29" s="134">
        <v>1</v>
      </c>
      <c r="H29" s="135">
        <f t="shared" si="0"/>
        <v>101</v>
      </c>
      <c r="I29" s="132">
        <v>89</v>
      </c>
      <c r="J29" s="133">
        <v>36</v>
      </c>
      <c r="K29" s="134">
        <v>0</v>
      </c>
      <c r="L29" s="135">
        <f t="shared" si="1"/>
        <v>125</v>
      </c>
      <c r="M29" s="132">
        <v>93</v>
      </c>
      <c r="N29" s="133">
        <v>34</v>
      </c>
      <c r="O29" s="134">
        <v>2</v>
      </c>
      <c r="P29" s="135">
        <f t="shared" si="8"/>
        <v>127</v>
      </c>
      <c r="Q29" s="132">
        <v>86</v>
      </c>
      <c r="R29" s="133">
        <v>58</v>
      </c>
      <c r="S29" s="134">
        <v>0</v>
      </c>
      <c r="T29" s="135">
        <f t="shared" si="3"/>
        <v>144</v>
      </c>
      <c r="U29" s="136">
        <f t="shared" si="4"/>
        <v>342</v>
      </c>
      <c r="V29" s="137">
        <f t="shared" si="5"/>
        <v>155</v>
      </c>
      <c r="W29" s="138">
        <f t="shared" si="6"/>
        <v>3</v>
      </c>
      <c r="X29" s="139">
        <f t="shared" si="7"/>
        <v>497</v>
      </c>
    </row>
    <row r="30" spans="1:24" ht="19.5" customHeight="1">
      <c r="A30" s="144">
        <v>22</v>
      </c>
      <c r="B30" s="129" t="s">
        <v>113</v>
      </c>
      <c r="C30" s="130" t="s">
        <v>55</v>
      </c>
      <c r="D30" s="131">
        <v>15305</v>
      </c>
      <c r="E30" s="132">
        <v>72</v>
      </c>
      <c r="F30" s="133">
        <v>41</v>
      </c>
      <c r="G30" s="134">
        <v>4</v>
      </c>
      <c r="H30" s="135">
        <f t="shared" si="0"/>
        <v>113</v>
      </c>
      <c r="I30" s="132">
        <v>77</v>
      </c>
      <c r="J30" s="133">
        <v>44</v>
      </c>
      <c r="K30" s="134">
        <v>1</v>
      </c>
      <c r="L30" s="135">
        <f t="shared" si="1"/>
        <v>121</v>
      </c>
      <c r="M30" s="132">
        <v>91</v>
      </c>
      <c r="N30" s="133">
        <v>43</v>
      </c>
      <c r="O30" s="134">
        <v>1</v>
      </c>
      <c r="P30" s="135">
        <f t="shared" si="8"/>
        <v>134</v>
      </c>
      <c r="Q30" s="132">
        <v>83</v>
      </c>
      <c r="R30" s="133">
        <v>45</v>
      </c>
      <c r="S30" s="134">
        <v>2</v>
      </c>
      <c r="T30" s="135">
        <f t="shared" si="3"/>
        <v>128</v>
      </c>
      <c r="U30" s="136">
        <f t="shared" si="4"/>
        <v>323</v>
      </c>
      <c r="V30" s="137">
        <f t="shared" si="5"/>
        <v>173</v>
      </c>
      <c r="W30" s="138">
        <f t="shared" si="6"/>
        <v>8</v>
      </c>
      <c r="X30" s="139">
        <f t="shared" si="7"/>
        <v>496</v>
      </c>
    </row>
    <row r="31" spans="1:24" ht="19.5" customHeight="1">
      <c r="A31" s="144">
        <v>23</v>
      </c>
      <c r="B31" s="129" t="s">
        <v>114</v>
      </c>
      <c r="C31" s="130" t="s">
        <v>21</v>
      </c>
      <c r="D31" s="131">
        <v>19895</v>
      </c>
      <c r="E31" s="132">
        <v>87</v>
      </c>
      <c r="F31" s="133">
        <v>44</v>
      </c>
      <c r="G31" s="134">
        <v>2</v>
      </c>
      <c r="H31" s="135">
        <f t="shared" si="0"/>
        <v>131</v>
      </c>
      <c r="I31" s="132">
        <v>94</v>
      </c>
      <c r="J31" s="133">
        <v>25</v>
      </c>
      <c r="K31" s="134">
        <v>3</v>
      </c>
      <c r="L31" s="135">
        <f t="shared" si="1"/>
        <v>119</v>
      </c>
      <c r="M31" s="132">
        <v>89</v>
      </c>
      <c r="N31" s="133">
        <v>43</v>
      </c>
      <c r="O31" s="134">
        <v>0</v>
      </c>
      <c r="P31" s="135">
        <f t="shared" si="8"/>
        <v>132</v>
      </c>
      <c r="Q31" s="132">
        <v>81</v>
      </c>
      <c r="R31" s="133">
        <v>33</v>
      </c>
      <c r="S31" s="134">
        <v>3</v>
      </c>
      <c r="T31" s="135">
        <f t="shared" si="3"/>
        <v>114</v>
      </c>
      <c r="U31" s="136">
        <f t="shared" si="4"/>
        <v>351</v>
      </c>
      <c r="V31" s="137">
        <f t="shared" si="5"/>
        <v>145</v>
      </c>
      <c r="W31" s="138">
        <f t="shared" si="6"/>
        <v>8</v>
      </c>
      <c r="X31" s="139">
        <f t="shared" si="7"/>
        <v>496</v>
      </c>
    </row>
    <row r="32" spans="1:24" ht="19.5" customHeight="1">
      <c r="A32" s="144">
        <v>24</v>
      </c>
      <c r="B32" s="129" t="s">
        <v>115</v>
      </c>
      <c r="C32" s="130" t="s">
        <v>70</v>
      </c>
      <c r="D32" s="131">
        <v>16054</v>
      </c>
      <c r="E32" s="132">
        <v>84</v>
      </c>
      <c r="F32" s="133">
        <v>42</v>
      </c>
      <c r="G32" s="134">
        <v>1</v>
      </c>
      <c r="H32" s="135">
        <f t="shared" si="0"/>
        <v>126</v>
      </c>
      <c r="I32" s="132">
        <v>87</v>
      </c>
      <c r="J32" s="133">
        <v>38</v>
      </c>
      <c r="K32" s="134">
        <v>0</v>
      </c>
      <c r="L32" s="135">
        <f t="shared" si="1"/>
        <v>125</v>
      </c>
      <c r="M32" s="132">
        <v>84</v>
      </c>
      <c r="N32" s="133">
        <v>24</v>
      </c>
      <c r="O32" s="134">
        <v>5</v>
      </c>
      <c r="P32" s="135">
        <f t="shared" si="8"/>
        <v>108</v>
      </c>
      <c r="Q32" s="132">
        <v>87</v>
      </c>
      <c r="R32" s="133">
        <v>44</v>
      </c>
      <c r="S32" s="134">
        <v>2</v>
      </c>
      <c r="T32" s="135">
        <f t="shared" si="3"/>
        <v>131</v>
      </c>
      <c r="U32" s="136">
        <f t="shared" si="4"/>
        <v>342</v>
      </c>
      <c r="V32" s="137">
        <f t="shared" si="5"/>
        <v>148</v>
      </c>
      <c r="W32" s="138">
        <f t="shared" si="6"/>
        <v>8</v>
      </c>
      <c r="X32" s="139">
        <f t="shared" si="7"/>
        <v>490</v>
      </c>
    </row>
    <row r="33" spans="1:24" ht="19.5" customHeight="1">
      <c r="A33" s="144">
        <v>25</v>
      </c>
      <c r="B33" s="129" t="s">
        <v>116</v>
      </c>
      <c r="C33" s="130" t="s">
        <v>21</v>
      </c>
      <c r="D33" s="131">
        <v>5119</v>
      </c>
      <c r="E33" s="132">
        <v>85</v>
      </c>
      <c r="F33" s="133">
        <v>43</v>
      </c>
      <c r="G33" s="134">
        <v>3</v>
      </c>
      <c r="H33" s="135">
        <f t="shared" si="0"/>
        <v>128</v>
      </c>
      <c r="I33" s="132">
        <v>81</v>
      </c>
      <c r="J33" s="133">
        <v>34</v>
      </c>
      <c r="K33" s="134">
        <v>2</v>
      </c>
      <c r="L33" s="135">
        <f t="shared" si="1"/>
        <v>115</v>
      </c>
      <c r="M33" s="132">
        <v>94</v>
      </c>
      <c r="N33" s="133">
        <v>33</v>
      </c>
      <c r="O33" s="134">
        <v>2</v>
      </c>
      <c r="P33" s="135">
        <f t="shared" si="8"/>
        <v>127</v>
      </c>
      <c r="Q33" s="132">
        <v>84</v>
      </c>
      <c r="R33" s="133">
        <v>35</v>
      </c>
      <c r="S33" s="134">
        <v>3</v>
      </c>
      <c r="T33" s="135">
        <f t="shared" si="3"/>
        <v>119</v>
      </c>
      <c r="U33" s="136">
        <f t="shared" si="4"/>
        <v>344</v>
      </c>
      <c r="V33" s="137">
        <f t="shared" si="5"/>
        <v>145</v>
      </c>
      <c r="W33" s="138">
        <f t="shared" si="6"/>
        <v>10</v>
      </c>
      <c r="X33" s="139">
        <f t="shared" si="7"/>
        <v>489</v>
      </c>
    </row>
    <row r="34" spans="1:24" ht="19.5" customHeight="1">
      <c r="A34" s="144">
        <v>26</v>
      </c>
      <c r="B34" s="129" t="s">
        <v>60</v>
      </c>
      <c r="C34" s="130" t="s">
        <v>117</v>
      </c>
      <c r="D34" s="131">
        <v>14442</v>
      </c>
      <c r="E34" s="132">
        <v>78</v>
      </c>
      <c r="F34" s="133">
        <v>41</v>
      </c>
      <c r="G34" s="134">
        <v>4</v>
      </c>
      <c r="H34" s="135">
        <f t="shared" si="0"/>
        <v>119</v>
      </c>
      <c r="I34" s="132">
        <v>80</v>
      </c>
      <c r="J34" s="133">
        <v>35</v>
      </c>
      <c r="K34" s="134">
        <v>2</v>
      </c>
      <c r="L34" s="135">
        <f t="shared" si="1"/>
        <v>115</v>
      </c>
      <c r="M34" s="132">
        <v>73</v>
      </c>
      <c r="N34" s="133">
        <v>35</v>
      </c>
      <c r="O34" s="134">
        <v>3</v>
      </c>
      <c r="P34" s="135">
        <f t="shared" si="8"/>
        <v>108</v>
      </c>
      <c r="Q34" s="132">
        <v>83</v>
      </c>
      <c r="R34" s="133">
        <v>53</v>
      </c>
      <c r="S34" s="134">
        <v>3</v>
      </c>
      <c r="T34" s="135">
        <f t="shared" si="3"/>
        <v>136</v>
      </c>
      <c r="U34" s="136">
        <f t="shared" si="4"/>
        <v>314</v>
      </c>
      <c r="V34" s="137">
        <f t="shared" si="5"/>
        <v>164</v>
      </c>
      <c r="W34" s="138">
        <f t="shared" si="6"/>
        <v>12</v>
      </c>
      <c r="X34" s="139">
        <f t="shared" si="7"/>
        <v>478</v>
      </c>
    </row>
    <row r="35" spans="1:24" ht="19.5" customHeight="1">
      <c r="A35" s="144">
        <v>27</v>
      </c>
      <c r="B35" s="129" t="s">
        <v>118</v>
      </c>
      <c r="C35" s="130" t="s">
        <v>21</v>
      </c>
      <c r="D35" s="131">
        <v>16243</v>
      </c>
      <c r="E35" s="132">
        <v>77</v>
      </c>
      <c r="F35" s="133">
        <v>36</v>
      </c>
      <c r="G35" s="134">
        <v>3</v>
      </c>
      <c r="H35" s="135">
        <f t="shared" si="0"/>
        <v>113</v>
      </c>
      <c r="I35" s="132">
        <v>86</v>
      </c>
      <c r="J35" s="133">
        <v>44</v>
      </c>
      <c r="K35" s="134">
        <v>2</v>
      </c>
      <c r="L35" s="135">
        <f t="shared" si="1"/>
        <v>130</v>
      </c>
      <c r="M35" s="132">
        <v>73</v>
      </c>
      <c r="N35" s="133">
        <v>27</v>
      </c>
      <c r="O35" s="134">
        <v>3</v>
      </c>
      <c r="P35" s="135">
        <f t="shared" si="8"/>
        <v>100</v>
      </c>
      <c r="Q35" s="132">
        <v>88</v>
      </c>
      <c r="R35" s="133">
        <v>35</v>
      </c>
      <c r="S35" s="134">
        <v>3</v>
      </c>
      <c r="T35" s="135">
        <f t="shared" si="3"/>
        <v>123</v>
      </c>
      <c r="U35" s="136">
        <f t="shared" si="4"/>
        <v>324</v>
      </c>
      <c r="V35" s="137">
        <f t="shared" si="5"/>
        <v>142</v>
      </c>
      <c r="W35" s="138">
        <f t="shared" si="6"/>
        <v>11</v>
      </c>
      <c r="X35" s="139">
        <f t="shared" si="7"/>
        <v>466</v>
      </c>
    </row>
    <row r="36" spans="1:24" ht="19.5" customHeight="1">
      <c r="A36" s="144">
        <v>28</v>
      </c>
      <c r="B36" s="129" t="s">
        <v>119</v>
      </c>
      <c r="C36" s="130" t="s">
        <v>26</v>
      </c>
      <c r="D36" s="131">
        <v>22407</v>
      </c>
      <c r="E36" s="132">
        <v>77</v>
      </c>
      <c r="F36" s="133">
        <v>26</v>
      </c>
      <c r="G36" s="134">
        <v>4</v>
      </c>
      <c r="H36" s="135">
        <f t="shared" si="0"/>
        <v>103</v>
      </c>
      <c r="I36" s="132">
        <v>86</v>
      </c>
      <c r="J36" s="133">
        <v>25</v>
      </c>
      <c r="K36" s="134">
        <v>3</v>
      </c>
      <c r="L36" s="135">
        <f t="shared" si="1"/>
        <v>111</v>
      </c>
      <c r="M36" s="132">
        <v>84</v>
      </c>
      <c r="N36" s="133">
        <v>44</v>
      </c>
      <c r="O36" s="134">
        <v>2</v>
      </c>
      <c r="P36" s="135">
        <f t="shared" si="8"/>
        <v>128</v>
      </c>
      <c r="Q36" s="132">
        <v>88</v>
      </c>
      <c r="R36" s="133">
        <v>35</v>
      </c>
      <c r="S36" s="134">
        <v>4</v>
      </c>
      <c r="T36" s="135">
        <f t="shared" si="3"/>
        <v>123</v>
      </c>
      <c r="U36" s="136">
        <f t="shared" si="4"/>
        <v>335</v>
      </c>
      <c r="V36" s="137">
        <f t="shared" si="5"/>
        <v>130</v>
      </c>
      <c r="W36" s="138">
        <f t="shared" si="6"/>
        <v>13</v>
      </c>
      <c r="X36" s="139">
        <f t="shared" si="7"/>
        <v>465</v>
      </c>
    </row>
    <row r="37" spans="1:24" ht="19.5" customHeight="1">
      <c r="A37" s="144">
        <v>29</v>
      </c>
      <c r="B37" s="129" t="s">
        <v>120</v>
      </c>
      <c r="C37" s="130" t="s">
        <v>21</v>
      </c>
      <c r="D37" s="131">
        <v>13926</v>
      </c>
      <c r="E37" s="132">
        <v>86</v>
      </c>
      <c r="F37" s="133">
        <v>25</v>
      </c>
      <c r="G37" s="134">
        <v>1</v>
      </c>
      <c r="H37" s="135">
        <f t="shared" si="0"/>
        <v>111</v>
      </c>
      <c r="I37" s="132">
        <v>85</v>
      </c>
      <c r="J37" s="133">
        <v>31</v>
      </c>
      <c r="K37" s="134">
        <v>2</v>
      </c>
      <c r="L37" s="135">
        <f t="shared" si="1"/>
        <v>116</v>
      </c>
      <c r="M37" s="132">
        <v>80</v>
      </c>
      <c r="N37" s="133">
        <v>34</v>
      </c>
      <c r="O37" s="134">
        <v>0</v>
      </c>
      <c r="P37" s="135">
        <f t="shared" si="8"/>
        <v>114</v>
      </c>
      <c r="Q37" s="132">
        <v>79</v>
      </c>
      <c r="R37" s="133">
        <v>39</v>
      </c>
      <c r="S37" s="134">
        <v>2</v>
      </c>
      <c r="T37" s="135">
        <f t="shared" si="3"/>
        <v>118</v>
      </c>
      <c r="U37" s="136">
        <f t="shared" si="4"/>
        <v>330</v>
      </c>
      <c r="V37" s="137">
        <f t="shared" si="5"/>
        <v>129</v>
      </c>
      <c r="W37" s="138">
        <f t="shared" si="6"/>
        <v>5</v>
      </c>
      <c r="X37" s="139">
        <f t="shared" si="7"/>
        <v>459</v>
      </c>
    </row>
    <row r="38" spans="1:24" ht="19.5" customHeight="1">
      <c r="A38" s="144">
        <v>30</v>
      </c>
      <c r="B38" s="129" t="s">
        <v>121</v>
      </c>
      <c r="C38" s="130" t="s">
        <v>22</v>
      </c>
      <c r="D38" s="131">
        <v>3951</v>
      </c>
      <c r="E38" s="132">
        <v>75</v>
      </c>
      <c r="F38" s="133">
        <v>27</v>
      </c>
      <c r="G38" s="134">
        <v>3</v>
      </c>
      <c r="H38" s="135">
        <f t="shared" si="0"/>
        <v>102</v>
      </c>
      <c r="I38" s="132">
        <v>80</v>
      </c>
      <c r="J38" s="133">
        <v>41</v>
      </c>
      <c r="K38" s="134">
        <v>2</v>
      </c>
      <c r="L38" s="135">
        <f t="shared" si="1"/>
        <v>121</v>
      </c>
      <c r="M38" s="132">
        <v>80</v>
      </c>
      <c r="N38" s="133">
        <v>27</v>
      </c>
      <c r="O38" s="134">
        <v>3</v>
      </c>
      <c r="P38" s="135">
        <f t="shared" si="8"/>
        <v>107</v>
      </c>
      <c r="Q38" s="132">
        <v>90</v>
      </c>
      <c r="R38" s="133">
        <v>36</v>
      </c>
      <c r="S38" s="134">
        <v>5</v>
      </c>
      <c r="T38" s="135">
        <f t="shared" si="3"/>
        <v>126</v>
      </c>
      <c r="U38" s="136">
        <f t="shared" si="4"/>
        <v>325</v>
      </c>
      <c r="V38" s="137">
        <f t="shared" si="5"/>
        <v>131</v>
      </c>
      <c r="W38" s="138">
        <f t="shared" si="6"/>
        <v>13</v>
      </c>
      <c r="X38" s="139">
        <f t="shared" si="7"/>
        <v>456</v>
      </c>
    </row>
    <row r="39" spans="1:24" ht="19.5" customHeight="1">
      <c r="A39" s="144">
        <v>31</v>
      </c>
      <c r="B39" s="141" t="s">
        <v>122</v>
      </c>
      <c r="C39" s="130" t="s">
        <v>117</v>
      </c>
      <c r="D39" s="143">
        <v>10518</v>
      </c>
      <c r="E39" s="132">
        <v>90</v>
      </c>
      <c r="F39" s="133">
        <v>24</v>
      </c>
      <c r="G39" s="134">
        <v>3</v>
      </c>
      <c r="H39" s="135">
        <f t="shared" si="0"/>
        <v>114</v>
      </c>
      <c r="I39" s="132">
        <v>95</v>
      </c>
      <c r="J39" s="133">
        <v>26</v>
      </c>
      <c r="K39" s="134">
        <v>4</v>
      </c>
      <c r="L39" s="135">
        <f t="shared" si="1"/>
        <v>121</v>
      </c>
      <c r="M39" s="132">
        <v>79</v>
      </c>
      <c r="N39" s="133">
        <v>41</v>
      </c>
      <c r="O39" s="134">
        <v>0</v>
      </c>
      <c r="P39" s="135">
        <f t="shared" si="8"/>
        <v>120</v>
      </c>
      <c r="Q39" s="132">
        <v>74</v>
      </c>
      <c r="R39" s="133">
        <v>26</v>
      </c>
      <c r="S39" s="134">
        <v>3</v>
      </c>
      <c r="T39" s="135">
        <f t="shared" si="3"/>
        <v>100</v>
      </c>
      <c r="U39" s="136">
        <f t="shared" si="4"/>
        <v>338</v>
      </c>
      <c r="V39" s="137">
        <f t="shared" si="5"/>
        <v>117</v>
      </c>
      <c r="W39" s="138">
        <f t="shared" si="6"/>
        <v>10</v>
      </c>
      <c r="X39" s="139">
        <f t="shared" si="7"/>
        <v>455</v>
      </c>
    </row>
    <row r="40" spans="1:24" ht="19.5" customHeight="1">
      <c r="A40" s="145">
        <v>32</v>
      </c>
      <c r="B40" s="141" t="s">
        <v>123</v>
      </c>
      <c r="C40" s="142" t="s">
        <v>21</v>
      </c>
      <c r="D40" s="143">
        <v>20221</v>
      </c>
      <c r="E40" s="146">
        <v>81</v>
      </c>
      <c r="F40" s="147">
        <v>26</v>
      </c>
      <c r="G40" s="148">
        <v>3</v>
      </c>
      <c r="H40" s="149">
        <f t="shared" si="0"/>
        <v>107</v>
      </c>
      <c r="I40" s="146">
        <v>59</v>
      </c>
      <c r="J40" s="147">
        <v>27</v>
      </c>
      <c r="K40" s="148">
        <v>4</v>
      </c>
      <c r="L40" s="149">
        <f t="shared" si="1"/>
        <v>86</v>
      </c>
      <c r="M40" s="146">
        <v>78</v>
      </c>
      <c r="N40" s="147">
        <v>44</v>
      </c>
      <c r="O40" s="148">
        <v>3</v>
      </c>
      <c r="P40" s="149">
        <f t="shared" si="8"/>
        <v>122</v>
      </c>
      <c r="Q40" s="150">
        <v>79</v>
      </c>
      <c r="R40" s="151">
        <v>44</v>
      </c>
      <c r="S40" s="152">
        <v>3</v>
      </c>
      <c r="T40" s="153">
        <f t="shared" si="3"/>
        <v>123</v>
      </c>
      <c r="U40" s="154">
        <f t="shared" si="4"/>
        <v>297</v>
      </c>
      <c r="V40" s="155">
        <f t="shared" si="5"/>
        <v>141</v>
      </c>
      <c r="W40" s="156">
        <f t="shared" si="6"/>
        <v>13</v>
      </c>
      <c r="X40" s="157">
        <f t="shared" si="7"/>
        <v>438</v>
      </c>
    </row>
    <row r="41" spans="1:16" ht="6.7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24" ht="24" customHeight="1">
      <c r="A42" s="159"/>
      <c r="B42" s="160" t="s">
        <v>124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59"/>
      <c r="R42" s="159"/>
      <c r="S42" s="159"/>
      <c r="T42" s="159"/>
      <c r="U42" s="159"/>
      <c r="V42" s="159"/>
      <c r="W42" s="159"/>
      <c r="X42" s="159"/>
    </row>
  </sheetData>
  <sheetProtection selectLockedCells="1" selectUnlockedCells="1"/>
  <mergeCells count="14">
    <mergeCell ref="B42:P42"/>
    <mergeCell ref="U7:X7"/>
    <mergeCell ref="E7:H7"/>
    <mergeCell ref="I7:L7"/>
    <mergeCell ref="M7:P7"/>
    <mergeCell ref="Q7:T7"/>
    <mergeCell ref="A7:A8"/>
    <mergeCell ref="B7:B8"/>
    <mergeCell ref="C7:C8"/>
    <mergeCell ref="D7:D8"/>
    <mergeCell ref="A2:J2"/>
    <mergeCell ref="K2:N2"/>
    <mergeCell ref="K4:O4"/>
    <mergeCell ref="K5:O5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39</v>
      </c>
      <c r="L2" s="81"/>
      <c r="M2" s="81"/>
      <c r="N2" s="82"/>
      <c r="O2" s="34"/>
      <c r="P2" s="34" t="s">
        <v>43</v>
      </c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40937</v>
      </c>
      <c r="D4" s="23"/>
      <c r="G4" s="36" t="s">
        <v>10</v>
      </c>
      <c r="H4" s="36"/>
      <c r="I4" s="36"/>
      <c r="J4" s="36"/>
      <c r="K4" s="83"/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21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4">
        <v>1</v>
      </c>
      <c r="B9" s="52" t="s">
        <v>27</v>
      </c>
      <c r="C9" s="53" t="s">
        <v>21</v>
      </c>
      <c r="D9" s="54">
        <v>1234</v>
      </c>
      <c r="E9" s="8">
        <v>80</v>
      </c>
      <c r="F9" s="9">
        <v>27</v>
      </c>
      <c r="G9" s="10">
        <v>5</v>
      </c>
      <c r="H9" s="7">
        <f aca="true" t="shared" si="0" ref="H9:H23">E9+F9</f>
        <v>107</v>
      </c>
      <c r="I9" s="8">
        <v>80</v>
      </c>
      <c r="J9" s="9">
        <v>36</v>
      </c>
      <c r="K9" s="10">
        <v>4</v>
      </c>
      <c r="L9" s="7">
        <f aca="true" t="shared" si="1" ref="L9:L23">I9+J9</f>
        <v>116</v>
      </c>
      <c r="M9" s="43">
        <f aca="true" t="shared" si="2" ref="M9:M23">E9+I9</f>
        <v>160</v>
      </c>
      <c r="N9" s="44">
        <f aca="true" t="shared" si="3" ref="N9:N23">F9+J9</f>
        <v>63</v>
      </c>
      <c r="O9" s="45">
        <f aca="true" t="shared" si="4" ref="O9:O23">G9+K9</f>
        <v>9</v>
      </c>
      <c r="P9" s="16">
        <f aca="true" t="shared" si="5" ref="P9:P23">M9+N9</f>
        <v>223</v>
      </c>
    </row>
    <row r="10" spans="1:16" ht="19.5" customHeight="1">
      <c r="A10" s="5">
        <v>2</v>
      </c>
      <c r="B10" s="11"/>
      <c r="C10" s="49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43">
        <f t="shared" si="2"/>
        <v>0</v>
      </c>
      <c r="N10" s="44">
        <f t="shared" si="3"/>
        <v>0</v>
      </c>
      <c r="O10" s="45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9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43">
        <f t="shared" si="2"/>
        <v>0</v>
      </c>
      <c r="N11" s="44">
        <f t="shared" si="3"/>
        <v>0</v>
      </c>
      <c r="O11" s="45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9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43">
        <f t="shared" si="2"/>
        <v>0</v>
      </c>
      <c r="N12" s="44">
        <f t="shared" si="3"/>
        <v>0</v>
      </c>
      <c r="O12" s="45">
        <f t="shared" si="4"/>
        <v>0</v>
      </c>
      <c r="P12" s="16">
        <f t="shared" si="5"/>
        <v>0</v>
      </c>
    </row>
    <row r="13" spans="1:16" ht="19.5" customHeight="1">
      <c r="A13" s="5">
        <v>5</v>
      </c>
      <c r="B13" s="11"/>
      <c r="C13" s="49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43">
        <f t="shared" si="2"/>
        <v>0</v>
      </c>
      <c r="N13" s="44">
        <f t="shared" si="3"/>
        <v>0</v>
      </c>
      <c r="O13" s="45">
        <f t="shared" si="4"/>
        <v>0</v>
      </c>
      <c r="P13" s="16">
        <f t="shared" si="5"/>
        <v>0</v>
      </c>
    </row>
    <row r="14" spans="1:16" ht="19.5" customHeight="1">
      <c r="A14" s="5">
        <v>6</v>
      </c>
      <c r="B14" s="11"/>
      <c r="C14" s="49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43">
        <f t="shared" si="2"/>
        <v>0</v>
      </c>
      <c r="N14" s="44">
        <f t="shared" si="3"/>
        <v>0</v>
      </c>
      <c r="O14" s="45">
        <f t="shared" si="4"/>
        <v>0</v>
      </c>
      <c r="P14" s="16">
        <f t="shared" si="5"/>
        <v>0</v>
      </c>
    </row>
    <row r="15" spans="1:16" ht="19.5" customHeight="1">
      <c r="A15" s="5">
        <v>7</v>
      </c>
      <c r="B15" s="11"/>
      <c r="C15" s="49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43">
        <f t="shared" si="2"/>
        <v>0</v>
      </c>
      <c r="N15" s="44">
        <f t="shared" si="3"/>
        <v>0</v>
      </c>
      <c r="O15" s="45">
        <f t="shared" si="4"/>
        <v>0</v>
      </c>
      <c r="P15" s="16">
        <f t="shared" si="5"/>
        <v>0</v>
      </c>
    </row>
    <row r="16" spans="1:16" ht="19.5" customHeight="1">
      <c r="A16" s="5">
        <v>8</v>
      </c>
      <c r="B16" s="11"/>
      <c r="C16" s="49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43">
        <f t="shared" si="2"/>
        <v>0</v>
      </c>
      <c r="N16" s="44">
        <f t="shared" si="3"/>
        <v>0</v>
      </c>
      <c r="O16" s="45">
        <f t="shared" si="4"/>
        <v>0</v>
      </c>
      <c r="P16" s="16">
        <f t="shared" si="5"/>
        <v>0</v>
      </c>
    </row>
    <row r="17" spans="1:16" ht="19.5" customHeight="1">
      <c r="A17" s="5">
        <v>9</v>
      </c>
      <c r="B17" s="11"/>
      <c r="C17" s="49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43">
        <f t="shared" si="2"/>
        <v>0</v>
      </c>
      <c r="N17" s="44">
        <f t="shared" si="3"/>
        <v>0</v>
      </c>
      <c r="O17" s="45">
        <f t="shared" si="4"/>
        <v>0</v>
      </c>
      <c r="P17" s="16">
        <f t="shared" si="5"/>
        <v>0</v>
      </c>
    </row>
    <row r="18" spans="1:16" ht="19.5" customHeight="1">
      <c r="A18" s="5">
        <v>10</v>
      </c>
      <c r="B18" s="11"/>
      <c r="C18" s="49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43">
        <f t="shared" si="2"/>
        <v>0</v>
      </c>
      <c r="N18" s="44">
        <f t="shared" si="3"/>
        <v>0</v>
      </c>
      <c r="O18" s="45">
        <f t="shared" si="4"/>
        <v>0</v>
      </c>
      <c r="P18" s="16">
        <f t="shared" si="5"/>
        <v>0</v>
      </c>
    </row>
    <row r="19" spans="1:16" ht="19.5" customHeight="1">
      <c r="A19" s="5">
        <v>11</v>
      </c>
      <c r="B19" s="11"/>
      <c r="C19" s="49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43">
        <f t="shared" si="2"/>
        <v>0</v>
      </c>
      <c r="N19" s="44">
        <f t="shared" si="3"/>
        <v>0</v>
      </c>
      <c r="O19" s="45">
        <f t="shared" si="4"/>
        <v>0</v>
      </c>
      <c r="P19" s="16">
        <f t="shared" si="5"/>
        <v>0</v>
      </c>
    </row>
    <row r="20" spans="1:16" ht="19.5" customHeight="1">
      <c r="A20" s="5">
        <v>12</v>
      </c>
      <c r="B20" s="11"/>
      <c r="C20" s="49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43">
        <f t="shared" si="2"/>
        <v>0</v>
      </c>
      <c r="N20" s="44">
        <f t="shared" si="3"/>
        <v>0</v>
      </c>
      <c r="O20" s="45">
        <f t="shared" si="4"/>
        <v>0</v>
      </c>
      <c r="P20" s="16">
        <f t="shared" si="5"/>
        <v>0</v>
      </c>
    </row>
    <row r="21" spans="1:16" ht="19.5" customHeight="1">
      <c r="A21" s="5">
        <v>13</v>
      </c>
      <c r="B21" s="11"/>
      <c r="C21" s="49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43">
        <f t="shared" si="2"/>
        <v>0</v>
      </c>
      <c r="N21" s="44">
        <f t="shared" si="3"/>
        <v>0</v>
      </c>
      <c r="O21" s="45">
        <f t="shared" si="4"/>
        <v>0</v>
      </c>
      <c r="P21" s="16">
        <f t="shared" si="5"/>
        <v>0</v>
      </c>
    </row>
    <row r="22" spans="1:16" ht="19.5" customHeight="1">
      <c r="A22" s="5">
        <v>14</v>
      </c>
      <c r="B22" s="11"/>
      <c r="C22" s="49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43">
        <f t="shared" si="2"/>
        <v>0</v>
      </c>
      <c r="N22" s="44">
        <f t="shared" si="3"/>
        <v>0</v>
      </c>
      <c r="O22" s="45">
        <f t="shared" si="4"/>
        <v>0</v>
      </c>
      <c r="P22" s="16">
        <f t="shared" si="5"/>
        <v>0</v>
      </c>
    </row>
    <row r="23" spans="1:16" ht="19.5" customHeight="1" thickBot="1">
      <c r="A23" s="5">
        <v>15</v>
      </c>
      <c r="B23" s="11"/>
      <c r="C23" s="49"/>
      <c r="D23" s="12"/>
      <c r="E23" s="8"/>
      <c r="F23" s="9"/>
      <c r="G23" s="10"/>
      <c r="H23" s="7">
        <f t="shared" si="0"/>
        <v>0</v>
      </c>
      <c r="I23" s="8"/>
      <c r="J23" s="9"/>
      <c r="K23" s="10"/>
      <c r="L23" s="7">
        <f t="shared" si="1"/>
        <v>0</v>
      </c>
      <c r="M23" s="43">
        <f t="shared" si="2"/>
        <v>0</v>
      </c>
      <c r="N23" s="44">
        <f t="shared" si="3"/>
        <v>0</v>
      </c>
      <c r="O23" s="45">
        <f t="shared" si="4"/>
        <v>0</v>
      </c>
      <c r="P23" s="16">
        <f t="shared" si="5"/>
        <v>0</v>
      </c>
    </row>
    <row r="24" spans="1:16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sheetProtection sort="0"/>
  <mergeCells count="11">
    <mergeCell ref="B7:B8"/>
    <mergeCell ref="C7:C8"/>
    <mergeCell ref="D7:D8"/>
    <mergeCell ref="E7:H7"/>
    <mergeCell ref="A2:J2"/>
    <mergeCell ref="I7:L7"/>
    <mergeCell ref="K2:N2"/>
    <mergeCell ref="K4:O4"/>
    <mergeCell ref="K5:O5"/>
    <mergeCell ref="M7:P7"/>
    <mergeCell ref="A7:A8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showGridLines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15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40936</v>
      </c>
      <c r="D4" s="23"/>
      <c r="G4" s="36" t="s">
        <v>10</v>
      </c>
      <c r="H4" s="36"/>
      <c r="I4" s="36"/>
      <c r="J4" s="36"/>
      <c r="K4" s="83" t="s">
        <v>44</v>
      </c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41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88">
        <v>1</v>
      </c>
      <c r="B9" s="11" t="s">
        <v>34</v>
      </c>
      <c r="C9" s="49" t="s">
        <v>26</v>
      </c>
      <c r="D9" s="12">
        <v>10564</v>
      </c>
      <c r="E9" s="8">
        <v>147</v>
      </c>
      <c r="F9" s="9">
        <v>70</v>
      </c>
      <c r="G9" s="10">
        <v>1</v>
      </c>
      <c r="H9" s="7">
        <f aca="true" t="shared" si="0" ref="H9:H17">E9+F9</f>
        <v>217</v>
      </c>
      <c r="I9" s="8">
        <v>147</v>
      </c>
      <c r="J9" s="9">
        <v>80</v>
      </c>
      <c r="K9" s="10">
        <v>2</v>
      </c>
      <c r="L9" s="7">
        <f aca="true" t="shared" si="1" ref="L9:L17">I9+J9</f>
        <v>227</v>
      </c>
      <c r="M9" s="43">
        <f aca="true" t="shared" si="2" ref="M9:M17">E9+I9</f>
        <v>294</v>
      </c>
      <c r="N9" s="44">
        <f aca="true" t="shared" si="3" ref="N9:N17">F9+J9</f>
        <v>150</v>
      </c>
      <c r="O9" s="45">
        <f aca="true" t="shared" si="4" ref="O9:O17">G9+K9</f>
        <v>3</v>
      </c>
      <c r="P9" s="16">
        <f aca="true" t="shared" si="5" ref="P9:P17">M9+N9</f>
        <v>444</v>
      </c>
    </row>
    <row r="10" spans="1:16" ht="19.5" customHeight="1">
      <c r="A10" s="89">
        <v>2</v>
      </c>
      <c r="B10" s="11" t="s">
        <v>45</v>
      </c>
      <c r="C10" s="49" t="s">
        <v>26</v>
      </c>
      <c r="D10" s="12">
        <v>10514</v>
      </c>
      <c r="E10" s="8">
        <v>129</v>
      </c>
      <c r="F10" s="9">
        <v>79</v>
      </c>
      <c r="G10" s="10">
        <v>0</v>
      </c>
      <c r="H10" s="7">
        <f t="shared" si="0"/>
        <v>208</v>
      </c>
      <c r="I10" s="8">
        <v>141</v>
      </c>
      <c r="J10" s="9">
        <v>60</v>
      </c>
      <c r="K10" s="10">
        <v>0</v>
      </c>
      <c r="L10" s="7">
        <f t="shared" si="1"/>
        <v>201</v>
      </c>
      <c r="M10" s="43">
        <f t="shared" si="2"/>
        <v>270</v>
      </c>
      <c r="N10" s="44">
        <f t="shared" si="3"/>
        <v>139</v>
      </c>
      <c r="O10" s="45">
        <f t="shared" si="4"/>
        <v>0</v>
      </c>
      <c r="P10" s="16">
        <f t="shared" si="5"/>
        <v>409</v>
      </c>
    </row>
    <row r="11" spans="1:16" ht="19.5" customHeight="1">
      <c r="A11" s="89">
        <v>3</v>
      </c>
      <c r="B11" s="11" t="s">
        <v>46</v>
      </c>
      <c r="C11" s="49" t="s">
        <v>21</v>
      </c>
      <c r="D11" s="12">
        <v>4900</v>
      </c>
      <c r="E11" s="8">
        <v>137</v>
      </c>
      <c r="F11" s="9">
        <v>62</v>
      </c>
      <c r="G11" s="10">
        <v>1</v>
      </c>
      <c r="H11" s="7">
        <f t="shared" si="0"/>
        <v>199</v>
      </c>
      <c r="I11" s="8">
        <v>142</v>
      </c>
      <c r="J11" s="9">
        <v>59</v>
      </c>
      <c r="K11" s="10">
        <v>0</v>
      </c>
      <c r="L11" s="7">
        <f t="shared" si="1"/>
        <v>201</v>
      </c>
      <c r="M11" s="43">
        <f t="shared" si="2"/>
        <v>279</v>
      </c>
      <c r="N11" s="44">
        <f t="shared" si="3"/>
        <v>121</v>
      </c>
      <c r="O11" s="45">
        <f t="shared" si="4"/>
        <v>1</v>
      </c>
      <c r="P11" s="16">
        <f t="shared" si="5"/>
        <v>400</v>
      </c>
    </row>
    <row r="12" spans="1:16" ht="19.5" customHeight="1">
      <c r="A12" s="89">
        <v>4</v>
      </c>
      <c r="B12" s="11" t="s">
        <v>47</v>
      </c>
      <c r="C12" s="49" t="s">
        <v>26</v>
      </c>
      <c r="D12" s="12">
        <v>16753</v>
      </c>
      <c r="E12" s="8">
        <v>143</v>
      </c>
      <c r="F12" s="9">
        <v>70</v>
      </c>
      <c r="G12" s="10">
        <v>2</v>
      </c>
      <c r="H12" s="7">
        <f t="shared" si="0"/>
        <v>213</v>
      </c>
      <c r="I12" s="8">
        <v>138</v>
      </c>
      <c r="J12" s="9">
        <v>45</v>
      </c>
      <c r="K12" s="10">
        <v>5</v>
      </c>
      <c r="L12" s="7">
        <f t="shared" si="1"/>
        <v>183</v>
      </c>
      <c r="M12" s="43">
        <f t="shared" si="2"/>
        <v>281</v>
      </c>
      <c r="N12" s="44">
        <f t="shared" si="3"/>
        <v>115</v>
      </c>
      <c r="O12" s="45">
        <f t="shared" si="4"/>
        <v>7</v>
      </c>
      <c r="P12" s="16">
        <f t="shared" si="5"/>
        <v>396</v>
      </c>
    </row>
    <row r="13" spans="1:16" ht="19.5" customHeight="1">
      <c r="A13" s="89">
        <v>5</v>
      </c>
      <c r="B13" s="11" t="s">
        <v>48</v>
      </c>
      <c r="C13" s="49" t="s">
        <v>26</v>
      </c>
      <c r="D13" s="12">
        <v>14965</v>
      </c>
      <c r="E13" s="8">
        <v>147</v>
      </c>
      <c r="F13" s="9">
        <v>54</v>
      </c>
      <c r="G13" s="10">
        <v>6</v>
      </c>
      <c r="H13" s="7">
        <f t="shared" si="0"/>
        <v>201</v>
      </c>
      <c r="I13" s="8">
        <v>141</v>
      </c>
      <c r="J13" s="9">
        <v>53</v>
      </c>
      <c r="K13" s="10">
        <v>3</v>
      </c>
      <c r="L13" s="7">
        <f t="shared" si="1"/>
        <v>194</v>
      </c>
      <c r="M13" s="43">
        <f t="shared" si="2"/>
        <v>288</v>
      </c>
      <c r="N13" s="44">
        <f t="shared" si="3"/>
        <v>107</v>
      </c>
      <c r="O13" s="45">
        <f t="shared" si="4"/>
        <v>9</v>
      </c>
      <c r="P13" s="16">
        <f t="shared" si="5"/>
        <v>395</v>
      </c>
    </row>
    <row r="14" spans="1:16" ht="19.5" customHeight="1">
      <c r="A14" s="89">
        <v>6</v>
      </c>
      <c r="B14" s="11" t="s">
        <v>49</v>
      </c>
      <c r="C14" s="49" t="s">
        <v>26</v>
      </c>
      <c r="D14" s="12">
        <v>5971</v>
      </c>
      <c r="E14" s="8">
        <v>139</v>
      </c>
      <c r="F14" s="9">
        <v>52</v>
      </c>
      <c r="G14" s="10">
        <v>6</v>
      </c>
      <c r="H14" s="7">
        <f t="shared" si="0"/>
        <v>191</v>
      </c>
      <c r="I14" s="8">
        <v>137</v>
      </c>
      <c r="J14" s="9">
        <v>54</v>
      </c>
      <c r="K14" s="10">
        <v>7</v>
      </c>
      <c r="L14" s="7">
        <f t="shared" si="1"/>
        <v>191</v>
      </c>
      <c r="M14" s="43">
        <f t="shared" si="2"/>
        <v>276</v>
      </c>
      <c r="N14" s="44">
        <f t="shared" si="3"/>
        <v>106</v>
      </c>
      <c r="O14" s="45">
        <f t="shared" si="4"/>
        <v>13</v>
      </c>
      <c r="P14" s="16">
        <f t="shared" si="5"/>
        <v>382</v>
      </c>
    </row>
    <row r="15" spans="1:16" ht="19.5" customHeight="1">
      <c r="A15" s="89">
        <v>7</v>
      </c>
      <c r="B15" s="11" t="s">
        <v>50</v>
      </c>
      <c r="C15" s="49" t="s">
        <v>21</v>
      </c>
      <c r="D15" s="12">
        <v>17947</v>
      </c>
      <c r="E15" s="8">
        <v>133</v>
      </c>
      <c r="F15" s="9">
        <v>36</v>
      </c>
      <c r="G15" s="10">
        <v>12</v>
      </c>
      <c r="H15" s="7">
        <f t="shared" si="0"/>
        <v>169</v>
      </c>
      <c r="I15" s="8">
        <v>124</v>
      </c>
      <c r="J15" s="9">
        <v>71</v>
      </c>
      <c r="K15" s="10">
        <v>0</v>
      </c>
      <c r="L15" s="7">
        <f t="shared" si="1"/>
        <v>195</v>
      </c>
      <c r="M15" s="43">
        <f t="shared" si="2"/>
        <v>257</v>
      </c>
      <c r="N15" s="44">
        <f t="shared" si="3"/>
        <v>107</v>
      </c>
      <c r="O15" s="45">
        <f t="shared" si="4"/>
        <v>12</v>
      </c>
      <c r="P15" s="16">
        <f t="shared" si="5"/>
        <v>364</v>
      </c>
    </row>
    <row r="16" spans="1:16" ht="19.5" customHeight="1">
      <c r="A16" s="5">
        <v>8</v>
      </c>
      <c r="B16" s="11" t="s">
        <v>51</v>
      </c>
      <c r="C16" s="49" t="s">
        <v>21</v>
      </c>
      <c r="D16" s="12">
        <v>16540</v>
      </c>
      <c r="E16" s="8">
        <v>120</v>
      </c>
      <c r="F16" s="9">
        <v>48</v>
      </c>
      <c r="G16" s="10">
        <v>6</v>
      </c>
      <c r="H16" s="7">
        <f t="shared" si="0"/>
        <v>168</v>
      </c>
      <c r="I16" s="8">
        <v>142</v>
      </c>
      <c r="J16" s="9">
        <v>53</v>
      </c>
      <c r="K16" s="10">
        <v>7</v>
      </c>
      <c r="L16" s="7">
        <f t="shared" si="1"/>
        <v>195</v>
      </c>
      <c r="M16" s="43">
        <f t="shared" si="2"/>
        <v>262</v>
      </c>
      <c r="N16" s="44">
        <f t="shared" si="3"/>
        <v>101</v>
      </c>
      <c r="O16" s="45">
        <f t="shared" si="4"/>
        <v>13</v>
      </c>
      <c r="P16" s="16">
        <f t="shared" si="5"/>
        <v>363</v>
      </c>
    </row>
    <row r="17" spans="1:16" ht="19.5" customHeight="1" thickBot="1">
      <c r="A17" s="5">
        <v>9</v>
      </c>
      <c r="B17" s="11" t="s">
        <v>52</v>
      </c>
      <c r="C17" s="49" t="s">
        <v>21</v>
      </c>
      <c r="D17" s="12">
        <v>21541</v>
      </c>
      <c r="E17" s="8">
        <v>118</v>
      </c>
      <c r="F17" s="9">
        <v>61</v>
      </c>
      <c r="G17" s="10">
        <v>5</v>
      </c>
      <c r="H17" s="7">
        <f t="shared" si="0"/>
        <v>179</v>
      </c>
      <c r="I17" s="8">
        <v>118</v>
      </c>
      <c r="J17" s="9">
        <v>30</v>
      </c>
      <c r="K17" s="10">
        <v>11</v>
      </c>
      <c r="L17" s="7">
        <f t="shared" si="1"/>
        <v>148</v>
      </c>
      <c r="M17" s="43">
        <f t="shared" si="2"/>
        <v>236</v>
      </c>
      <c r="N17" s="44">
        <f t="shared" si="3"/>
        <v>91</v>
      </c>
      <c r="O17" s="45">
        <f t="shared" si="4"/>
        <v>16</v>
      </c>
      <c r="P17" s="16">
        <f t="shared" si="5"/>
        <v>327</v>
      </c>
    </row>
    <row r="18" spans="1:16" ht="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" customHeight="1">
      <c r="A19" s="90"/>
      <c r="B19" s="91" t="s">
        <v>53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</sheetData>
  <sheetProtection sort="0"/>
  <mergeCells count="12">
    <mergeCell ref="B19:P19"/>
    <mergeCell ref="M7:P7"/>
    <mergeCell ref="E7:H7"/>
    <mergeCell ref="A2:J2"/>
    <mergeCell ref="A7:A8"/>
    <mergeCell ref="B7:B8"/>
    <mergeCell ref="C7:C8"/>
    <mergeCell ref="D7:D8"/>
    <mergeCell ref="I7:L7"/>
    <mergeCell ref="K2:N2"/>
    <mergeCell ref="K4:O4"/>
    <mergeCell ref="K5:O5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3"/>
  <sheetViews>
    <sheetView showGridLines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2" width="19.7109375" style="2" customWidth="1"/>
    <col min="3" max="3" width="20.14062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17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67">
        <v>40936</v>
      </c>
      <c r="D4" s="23"/>
      <c r="G4" s="36" t="s">
        <v>10</v>
      </c>
      <c r="H4" s="36"/>
      <c r="I4" s="36"/>
      <c r="J4" s="36"/>
      <c r="K4" s="83" t="s">
        <v>54</v>
      </c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66" t="s">
        <v>55</v>
      </c>
      <c r="D5" s="24"/>
      <c r="G5" s="36" t="s">
        <v>11</v>
      </c>
      <c r="H5" s="36"/>
      <c r="I5" s="36"/>
      <c r="J5" s="36"/>
      <c r="K5" s="83" t="s">
        <v>56</v>
      </c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88">
        <v>1</v>
      </c>
      <c r="B9" s="11" t="s">
        <v>56</v>
      </c>
      <c r="C9" s="49" t="s">
        <v>55</v>
      </c>
      <c r="D9" s="12">
        <v>3760</v>
      </c>
      <c r="E9" s="8">
        <v>154</v>
      </c>
      <c r="F9" s="9">
        <v>80</v>
      </c>
      <c r="G9" s="10">
        <v>3</v>
      </c>
      <c r="H9" s="7">
        <f aca="true" t="shared" si="0" ref="H9:H41">E9+F9</f>
        <v>234</v>
      </c>
      <c r="I9" s="8">
        <v>144</v>
      </c>
      <c r="J9" s="9">
        <v>79</v>
      </c>
      <c r="K9" s="10">
        <v>4</v>
      </c>
      <c r="L9" s="7">
        <f aca="true" t="shared" si="1" ref="L9:L41">I9+J9</f>
        <v>223</v>
      </c>
      <c r="M9" s="43">
        <f aca="true" t="shared" si="2" ref="M9:M41">E9+I9</f>
        <v>298</v>
      </c>
      <c r="N9" s="44">
        <f aca="true" t="shared" si="3" ref="N9:N41">F9+J9</f>
        <v>159</v>
      </c>
      <c r="O9" s="45">
        <f aca="true" t="shared" si="4" ref="O9:O41">G9+K9</f>
        <v>7</v>
      </c>
      <c r="P9" s="16">
        <f aca="true" t="shared" si="5" ref="P9:P41">M9+N9</f>
        <v>457</v>
      </c>
    </row>
    <row r="10" spans="1:16" ht="19.5" customHeight="1">
      <c r="A10" s="89">
        <v>2</v>
      </c>
      <c r="B10" s="11" t="s">
        <v>57</v>
      </c>
      <c r="C10" s="49" t="s">
        <v>58</v>
      </c>
      <c r="D10" s="12">
        <v>3816</v>
      </c>
      <c r="E10" s="8">
        <v>144</v>
      </c>
      <c r="F10" s="9">
        <v>70</v>
      </c>
      <c r="G10" s="10">
        <v>2</v>
      </c>
      <c r="H10" s="7">
        <f t="shared" si="0"/>
        <v>214</v>
      </c>
      <c r="I10" s="8">
        <v>155</v>
      </c>
      <c r="J10" s="9">
        <v>79</v>
      </c>
      <c r="K10" s="10">
        <v>5</v>
      </c>
      <c r="L10" s="7">
        <f t="shared" si="1"/>
        <v>234</v>
      </c>
      <c r="M10" s="43">
        <f t="shared" si="2"/>
        <v>299</v>
      </c>
      <c r="N10" s="44">
        <f t="shared" si="3"/>
        <v>149</v>
      </c>
      <c r="O10" s="45">
        <f t="shared" si="4"/>
        <v>7</v>
      </c>
      <c r="P10" s="16">
        <f t="shared" si="5"/>
        <v>448</v>
      </c>
    </row>
    <row r="11" spans="1:16" ht="19.5" customHeight="1">
      <c r="A11" s="89">
        <v>3</v>
      </c>
      <c r="B11" s="11" t="s">
        <v>59</v>
      </c>
      <c r="C11" s="49" t="s">
        <v>21</v>
      </c>
      <c r="D11" s="12">
        <v>3820</v>
      </c>
      <c r="E11" s="8">
        <v>149</v>
      </c>
      <c r="F11" s="9">
        <v>60</v>
      </c>
      <c r="G11" s="10">
        <v>4</v>
      </c>
      <c r="H11" s="7">
        <f t="shared" si="0"/>
        <v>209</v>
      </c>
      <c r="I11" s="8">
        <v>147</v>
      </c>
      <c r="J11" s="9">
        <v>81</v>
      </c>
      <c r="K11" s="10">
        <v>1</v>
      </c>
      <c r="L11" s="7">
        <f t="shared" si="1"/>
        <v>228</v>
      </c>
      <c r="M11" s="43">
        <f t="shared" si="2"/>
        <v>296</v>
      </c>
      <c r="N11" s="44">
        <f t="shared" si="3"/>
        <v>141</v>
      </c>
      <c r="O11" s="45">
        <f t="shared" si="4"/>
        <v>5</v>
      </c>
      <c r="P11" s="16">
        <f t="shared" si="5"/>
        <v>437</v>
      </c>
    </row>
    <row r="12" spans="1:16" ht="19.5" customHeight="1">
      <c r="A12" s="89">
        <v>4</v>
      </c>
      <c r="B12" s="11" t="s">
        <v>60</v>
      </c>
      <c r="C12" s="49" t="s">
        <v>58</v>
      </c>
      <c r="D12" s="12">
        <v>13988</v>
      </c>
      <c r="E12" s="8">
        <v>152</v>
      </c>
      <c r="F12" s="9">
        <v>81</v>
      </c>
      <c r="G12" s="10">
        <v>3</v>
      </c>
      <c r="H12" s="7">
        <f t="shared" si="0"/>
        <v>233</v>
      </c>
      <c r="I12" s="8">
        <v>152</v>
      </c>
      <c r="J12" s="9">
        <v>51</v>
      </c>
      <c r="K12" s="10">
        <v>5</v>
      </c>
      <c r="L12" s="7">
        <f t="shared" si="1"/>
        <v>203</v>
      </c>
      <c r="M12" s="43">
        <f t="shared" si="2"/>
        <v>304</v>
      </c>
      <c r="N12" s="44">
        <f t="shared" si="3"/>
        <v>132</v>
      </c>
      <c r="O12" s="45">
        <f t="shared" si="4"/>
        <v>8</v>
      </c>
      <c r="P12" s="16">
        <f t="shared" si="5"/>
        <v>436</v>
      </c>
    </row>
    <row r="13" spans="1:16" ht="19.5" customHeight="1">
      <c r="A13" s="89">
        <v>5</v>
      </c>
      <c r="B13" s="11" t="s">
        <v>61</v>
      </c>
      <c r="C13" s="49" t="s">
        <v>26</v>
      </c>
      <c r="D13" s="12">
        <v>3791</v>
      </c>
      <c r="E13" s="8">
        <v>149</v>
      </c>
      <c r="F13" s="9">
        <v>75</v>
      </c>
      <c r="G13" s="10">
        <v>1</v>
      </c>
      <c r="H13" s="7">
        <f t="shared" si="0"/>
        <v>224</v>
      </c>
      <c r="I13" s="8">
        <v>148</v>
      </c>
      <c r="J13" s="9">
        <v>63</v>
      </c>
      <c r="K13" s="10">
        <v>3</v>
      </c>
      <c r="L13" s="7">
        <f t="shared" si="1"/>
        <v>211</v>
      </c>
      <c r="M13" s="43">
        <f t="shared" si="2"/>
        <v>297</v>
      </c>
      <c r="N13" s="44">
        <f t="shared" si="3"/>
        <v>138</v>
      </c>
      <c r="O13" s="45">
        <f t="shared" si="4"/>
        <v>4</v>
      </c>
      <c r="P13" s="16">
        <f t="shared" si="5"/>
        <v>435</v>
      </c>
    </row>
    <row r="14" spans="1:16" ht="19.5" customHeight="1">
      <c r="A14" s="89">
        <v>6</v>
      </c>
      <c r="B14" s="11" t="s">
        <v>62</v>
      </c>
      <c r="C14" s="49" t="s">
        <v>21</v>
      </c>
      <c r="D14" s="12">
        <v>5819</v>
      </c>
      <c r="E14" s="8">
        <v>151</v>
      </c>
      <c r="F14" s="9">
        <v>54</v>
      </c>
      <c r="G14" s="10">
        <v>4</v>
      </c>
      <c r="H14" s="7">
        <f t="shared" si="0"/>
        <v>205</v>
      </c>
      <c r="I14" s="8">
        <v>158</v>
      </c>
      <c r="J14" s="9">
        <v>63</v>
      </c>
      <c r="K14" s="10">
        <v>3</v>
      </c>
      <c r="L14" s="7">
        <f t="shared" si="1"/>
        <v>221</v>
      </c>
      <c r="M14" s="43">
        <f t="shared" si="2"/>
        <v>309</v>
      </c>
      <c r="N14" s="44">
        <f t="shared" si="3"/>
        <v>117</v>
      </c>
      <c r="O14" s="45">
        <f t="shared" si="4"/>
        <v>7</v>
      </c>
      <c r="P14" s="16">
        <f t="shared" si="5"/>
        <v>426</v>
      </c>
    </row>
    <row r="15" spans="1:16" ht="19.5" customHeight="1">
      <c r="A15" s="89">
        <v>7</v>
      </c>
      <c r="B15" s="11" t="s">
        <v>63</v>
      </c>
      <c r="C15" s="49" t="s">
        <v>21</v>
      </c>
      <c r="D15" s="12">
        <v>16618</v>
      </c>
      <c r="E15" s="8">
        <v>148</v>
      </c>
      <c r="F15" s="9">
        <v>72</v>
      </c>
      <c r="G15" s="10">
        <v>3</v>
      </c>
      <c r="H15" s="7">
        <f t="shared" si="0"/>
        <v>220</v>
      </c>
      <c r="I15" s="8">
        <v>143</v>
      </c>
      <c r="J15" s="9">
        <v>62</v>
      </c>
      <c r="K15" s="10">
        <v>4</v>
      </c>
      <c r="L15" s="7">
        <f t="shared" si="1"/>
        <v>205</v>
      </c>
      <c r="M15" s="43">
        <f t="shared" si="2"/>
        <v>291</v>
      </c>
      <c r="N15" s="44">
        <f t="shared" si="3"/>
        <v>134</v>
      </c>
      <c r="O15" s="45">
        <f t="shared" si="4"/>
        <v>7</v>
      </c>
      <c r="P15" s="16">
        <f t="shared" si="5"/>
        <v>425</v>
      </c>
    </row>
    <row r="16" spans="1:16" ht="19.5" customHeight="1">
      <c r="A16" s="89">
        <v>8</v>
      </c>
      <c r="B16" s="11" t="s">
        <v>64</v>
      </c>
      <c r="C16" s="49" t="s">
        <v>21</v>
      </c>
      <c r="D16" s="12">
        <v>3819</v>
      </c>
      <c r="E16" s="8">
        <v>144</v>
      </c>
      <c r="F16" s="9">
        <v>60</v>
      </c>
      <c r="G16" s="10">
        <v>4</v>
      </c>
      <c r="H16" s="7">
        <f t="shared" si="0"/>
        <v>204</v>
      </c>
      <c r="I16" s="8">
        <v>150</v>
      </c>
      <c r="J16" s="9">
        <v>70</v>
      </c>
      <c r="K16" s="10">
        <v>1</v>
      </c>
      <c r="L16" s="7">
        <f t="shared" si="1"/>
        <v>220</v>
      </c>
      <c r="M16" s="43">
        <f t="shared" si="2"/>
        <v>294</v>
      </c>
      <c r="N16" s="44">
        <f t="shared" si="3"/>
        <v>130</v>
      </c>
      <c r="O16" s="45">
        <f t="shared" si="4"/>
        <v>5</v>
      </c>
      <c r="P16" s="16">
        <f t="shared" si="5"/>
        <v>424</v>
      </c>
    </row>
    <row r="17" spans="1:16" ht="19.5" customHeight="1">
      <c r="A17" s="89">
        <v>9</v>
      </c>
      <c r="B17" s="11" t="s">
        <v>54</v>
      </c>
      <c r="C17" s="49" t="s">
        <v>55</v>
      </c>
      <c r="D17" s="12">
        <v>3769</v>
      </c>
      <c r="E17" s="8">
        <v>157</v>
      </c>
      <c r="F17" s="9">
        <v>72</v>
      </c>
      <c r="G17" s="10">
        <v>1</v>
      </c>
      <c r="H17" s="7">
        <f t="shared" si="0"/>
        <v>229</v>
      </c>
      <c r="I17" s="8">
        <v>141</v>
      </c>
      <c r="J17" s="9">
        <v>54</v>
      </c>
      <c r="K17" s="10">
        <v>4</v>
      </c>
      <c r="L17" s="7">
        <f t="shared" si="1"/>
        <v>195</v>
      </c>
      <c r="M17" s="43">
        <f t="shared" si="2"/>
        <v>298</v>
      </c>
      <c r="N17" s="44">
        <f t="shared" si="3"/>
        <v>126</v>
      </c>
      <c r="O17" s="45">
        <f t="shared" si="4"/>
        <v>5</v>
      </c>
      <c r="P17" s="16">
        <f t="shared" si="5"/>
        <v>424</v>
      </c>
    </row>
    <row r="18" spans="1:16" ht="19.5" customHeight="1">
      <c r="A18" s="89">
        <v>10</v>
      </c>
      <c r="B18" s="11" t="s">
        <v>65</v>
      </c>
      <c r="C18" s="49" t="s">
        <v>26</v>
      </c>
      <c r="D18" s="12">
        <v>3825</v>
      </c>
      <c r="E18" s="8">
        <v>170</v>
      </c>
      <c r="F18" s="9">
        <v>48</v>
      </c>
      <c r="G18" s="10">
        <v>6</v>
      </c>
      <c r="H18" s="7">
        <f t="shared" si="0"/>
        <v>218</v>
      </c>
      <c r="I18" s="8">
        <v>147</v>
      </c>
      <c r="J18" s="9">
        <v>58</v>
      </c>
      <c r="K18" s="10">
        <v>2</v>
      </c>
      <c r="L18" s="7">
        <f t="shared" si="1"/>
        <v>205</v>
      </c>
      <c r="M18" s="43">
        <f t="shared" si="2"/>
        <v>317</v>
      </c>
      <c r="N18" s="44">
        <f t="shared" si="3"/>
        <v>106</v>
      </c>
      <c r="O18" s="45">
        <f t="shared" si="4"/>
        <v>8</v>
      </c>
      <c r="P18" s="16">
        <f t="shared" si="5"/>
        <v>423</v>
      </c>
    </row>
    <row r="19" spans="1:16" ht="19.5" customHeight="1">
      <c r="A19" s="89">
        <v>11</v>
      </c>
      <c r="B19" s="11" t="s">
        <v>66</v>
      </c>
      <c r="C19" s="49" t="s">
        <v>21</v>
      </c>
      <c r="D19" s="12">
        <v>13924</v>
      </c>
      <c r="E19" s="8">
        <v>147</v>
      </c>
      <c r="F19" s="9">
        <v>59</v>
      </c>
      <c r="G19" s="10">
        <v>7</v>
      </c>
      <c r="H19" s="7">
        <f t="shared" si="0"/>
        <v>206</v>
      </c>
      <c r="I19" s="8">
        <v>146</v>
      </c>
      <c r="J19" s="9">
        <v>69</v>
      </c>
      <c r="K19" s="10">
        <v>1</v>
      </c>
      <c r="L19" s="7">
        <f t="shared" si="1"/>
        <v>215</v>
      </c>
      <c r="M19" s="43">
        <f t="shared" si="2"/>
        <v>293</v>
      </c>
      <c r="N19" s="44">
        <f t="shared" si="3"/>
        <v>128</v>
      </c>
      <c r="O19" s="45">
        <f t="shared" si="4"/>
        <v>8</v>
      </c>
      <c r="P19" s="16">
        <f t="shared" si="5"/>
        <v>421</v>
      </c>
    </row>
    <row r="20" spans="1:16" ht="19.5" customHeight="1">
      <c r="A20" s="89">
        <v>12</v>
      </c>
      <c r="B20" s="11" t="s">
        <v>67</v>
      </c>
      <c r="C20" s="49" t="s">
        <v>26</v>
      </c>
      <c r="D20" s="12">
        <v>3785</v>
      </c>
      <c r="E20" s="8">
        <v>161</v>
      </c>
      <c r="F20" s="9">
        <v>72</v>
      </c>
      <c r="G20" s="10">
        <v>2</v>
      </c>
      <c r="H20" s="7">
        <f t="shared" si="0"/>
        <v>233</v>
      </c>
      <c r="I20" s="8">
        <v>136</v>
      </c>
      <c r="J20" s="9">
        <v>51</v>
      </c>
      <c r="K20" s="10">
        <v>7</v>
      </c>
      <c r="L20" s="7">
        <f t="shared" si="1"/>
        <v>187</v>
      </c>
      <c r="M20" s="43">
        <f t="shared" si="2"/>
        <v>297</v>
      </c>
      <c r="N20" s="44">
        <f t="shared" si="3"/>
        <v>123</v>
      </c>
      <c r="O20" s="45">
        <f t="shared" si="4"/>
        <v>9</v>
      </c>
      <c r="P20" s="16">
        <f t="shared" si="5"/>
        <v>420</v>
      </c>
    </row>
    <row r="21" spans="1:16" ht="19.5" customHeight="1">
      <c r="A21" s="89">
        <v>13</v>
      </c>
      <c r="B21" s="11" t="s">
        <v>68</v>
      </c>
      <c r="C21" s="49" t="s">
        <v>58</v>
      </c>
      <c r="D21" s="12">
        <v>3807</v>
      </c>
      <c r="E21" s="8">
        <v>137</v>
      </c>
      <c r="F21" s="9">
        <v>78</v>
      </c>
      <c r="G21" s="10">
        <v>1</v>
      </c>
      <c r="H21" s="7">
        <f t="shared" si="0"/>
        <v>215</v>
      </c>
      <c r="I21" s="8">
        <v>147</v>
      </c>
      <c r="J21" s="9">
        <v>54</v>
      </c>
      <c r="K21" s="10">
        <v>6</v>
      </c>
      <c r="L21" s="7">
        <f t="shared" si="1"/>
        <v>201</v>
      </c>
      <c r="M21" s="43">
        <f t="shared" si="2"/>
        <v>284</v>
      </c>
      <c r="N21" s="44">
        <f t="shared" si="3"/>
        <v>132</v>
      </c>
      <c r="O21" s="45">
        <f t="shared" si="4"/>
        <v>7</v>
      </c>
      <c r="P21" s="16">
        <f t="shared" si="5"/>
        <v>416</v>
      </c>
    </row>
    <row r="22" spans="1:16" ht="19.5" customHeight="1">
      <c r="A22" s="5">
        <v>14</v>
      </c>
      <c r="B22" s="11" t="s">
        <v>69</v>
      </c>
      <c r="C22" s="49" t="s">
        <v>70</v>
      </c>
      <c r="D22" s="12">
        <v>6049</v>
      </c>
      <c r="E22" s="8">
        <v>149</v>
      </c>
      <c r="F22" s="9">
        <v>62</v>
      </c>
      <c r="G22" s="10">
        <v>4</v>
      </c>
      <c r="H22" s="7">
        <f t="shared" si="0"/>
        <v>211</v>
      </c>
      <c r="I22" s="8">
        <v>140</v>
      </c>
      <c r="J22" s="9">
        <v>62</v>
      </c>
      <c r="K22" s="10">
        <v>5</v>
      </c>
      <c r="L22" s="7">
        <f t="shared" si="1"/>
        <v>202</v>
      </c>
      <c r="M22" s="43">
        <f t="shared" si="2"/>
        <v>289</v>
      </c>
      <c r="N22" s="44">
        <f t="shared" si="3"/>
        <v>124</v>
      </c>
      <c r="O22" s="45">
        <f t="shared" si="4"/>
        <v>9</v>
      </c>
      <c r="P22" s="16">
        <f t="shared" si="5"/>
        <v>413</v>
      </c>
    </row>
    <row r="23" spans="1:16" ht="19.5" customHeight="1">
      <c r="A23" s="5">
        <v>15</v>
      </c>
      <c r="B23" s="11" t="s">
        <v>33</v>
      </c>
      <c r="C23" s="49" t="s">
        <v>55</v>
      </c>
      <c r="D23" s="12">
        <v>3768</v>
      </c>
      <c r="E23" s="8">
        <v>135</v>
      </c>
      <c r="F23" s="9">
        <v>45</v>
      </c>
      <c r="G23" s="10">
        <v>6</v>
      </c>
      <c r="H23" s="7">
        <f t="shared" si="0"/>
        <v>180</v>
      </c>
      <c r="I23" s="8">
        <v>155</v>
      </c>
      <c r="J23" s="9">
        <v>78</v>
      </c>
      <c r="K23" s="10">
        <v>3</v>
      </c>
      <c r="L23" s="7">
        <f t="shared" si="1"/>
        <v>233</v>
      </c>
      <c r="M23" s="43">
        <f t="shared" si="2"/>
        <v>290</v>
      </c>
      <c r="N23" s="44">
        <f t="shared" si="3"/>
        <v>123</v>
      </c>
      <c r="O23" s="45">
        <f t="shared" si="4"/>
        <v>9</v>
      </c>
      <c r="P23" s="16">
        <f t="shared" si="5"/>
        <v>413</v>
      </c>
    </row>
    <row r="24" spans="1:16" ht="19.5" customHeight="1">
      <c r="A24" s="5">
        <v>16</v>
      </c>
      <c r="B24" s="11" t="s">
        <v>71</v>
      </c>
      <c r="C24" s="49" t="s">
        <v>21</v>
      </c>
      <c r="D24" s="12">
        <v>12751</v>
      </c>
      <c r="E24" s="8">
        <v>136</v>
      </c>
      <c r="F24" s="9">
        <v>57</v>
      </c>
      <c r="G24" s="10">
        <v>3</v>
      </c>
      <c r="H24" s="7">
        <f t="shared" si="0"/>
        <v>193</v>
      </c>
      <c r="I24" s="8">
        <v>147</v>
      </c>
      <c r="J24" s="9">
        <v>71</v>
      </c>
      <c r="K24" s="10">
        <v>1</v>
      </c>
      <c r="L24" s="7">
        <f t="shared" si="1"/>
        <v>218</v>
      </c>
      <c r="M24" s="43">
        <f t="shared" si="2"/>
        <v>283</v>
      </c>
      <c r="N24" s="44">
        <f t="shared" si="3"/>
        <v>128</v>
      </c>
      <c r="O24" s="45">
        <f t="shared" si="4"/>
        <v>4</v>
      </c>
      <c r="P24" s="16">
        <f t="shared" si="5"/>
        <v>411</v>
      </c>
    </row>
    <row r="25" spans="1:16" ht="19.5" customHeight="1">
      <c r="A25" s="5">
        <v>17</v>
      </c>
      <c r="B25" s="11" t="s">
        <v>72</v>
      </c>
      <c r="C25" s="49" t="s">
        <v>22</v>
      </c>
      <c r="D25" s="12">
        <v>10611</v>
      </c>
      <c r="E25" s="8">
        <v>152</v>
      </c>
      <c r="F25" s="9">
        <v>63</v>
      </c>
      <c r="G25" s="10">
        <v>2</v>
      </c>
      <c r="H25" s="7">
        <f t="shared" si="0"/>
        <v>215</v>
      </c>
      <c r="I25" s="8">
        <v>143</v>
      </c>
      <c r="J25" s="9">
        <v>53</v>
      </c>
      <c r="K25" s="10">
        <v>6</v>
      </c>
      <c r="L25" s="7">
        <f t="shared" si="1"/>
        <v>196</v>
      </c>
      <c r="M25" s="43">
        <f t="shared" si="2"/>
        <v>295</v>
      </c>
      <c r="N25" s="44">
        <f t="shared" si="3"/>
        <v>116</v>
      </c>
      <c r="O25" s="45">
        <f t="shared" si="4"/>
        <v>8</v>
      </c>
      <c r="P25" s="16">
        <f t="shared" si="5"/>
        <v>411</v>
      </c>
    </row>
    <row r="26" spans="1:16" ht="19.5" customHeight="1">
      <c r="A26" s="5">
        <v>18</v>
      </c>
      <c r="B26" s="11" t="s">
        <v>73</v>
      </c>
      <c r="C26" s="49" t="s">
        <v>21</v>
      </c>
      <c r="D26" s="12">
        <v>2782</v>
      </c>
      <c r="E26" s="8">
        <v>131</v>
      </c>
      <c r="F26" s="9">
        <v>72</v>
      </c>
      <c r="G26" s="10">
        <v>3</v>
      </c>
      <c r="H26" s="7">
        <f t="shared" si="0"/>
        <v>203</v>
      </c>
      <c r="I26" s="8">
        <v>144</v>
      </c>
      <c r="J26" s="9">
        <v>61</v>
      </c>
      <c r="K26" s="10">
        <v>2</v>
      </c>
      <c r="L26" s="7">
        <f t="shared" si="1"/>
        <v>205</v>
      </c>
      <c r="M26" s="43">
        <f t="shared" si="2"/>
        <v>275</v>
      </c>
      <c r="N26" s="44">
        <f t="shared" si="3"/>
        <v>133</v>
      </c>
      <c r="O26" s="45">
        <f t="shared" si="4"/>
        <v>5</v>
      </c>
      <c r="P26" s="16">
        <f t="shared" si="5"/>
        <v>408</v>
      </c>
    </row>
    <row r="27" spans="1:16" ht="19.5" customHeight="1">
      <c r="A27" s="5">
        <v>19</v>
      </c>
      <c r="B27" s="11" t="s">
        <v>74</v>
      </c>
      <c r="C27" s="49" t="s">
        <v>21</v>
      </c>
      <c r="D27" s="12">
        <v>2787</v>
      </c>
      <c r="E27" s="8">
        <v>148</v>
      </c>
      <c r="F27" s="9">
        <v>54</v>
      </c>
      <c r="G27" s="10">
        <v>5</v>
      </c>
      <c r="H27" s="7">
        <f t="shared" si="0"/>
        <v>202</v>
      </c>
      <c r="I27" s="8">
        <v>146</v>
      </c>
      <c r="J27" s="9">
        <v>60</v>
      </c>
      <c r="K27" s="10">
        <v>4</v>
      </c>
      <c r="L27" s="7">
        <f t="shared" si="1"/>
        <v>206</v>
      </c>
      <c r="M27" s="43">
        <f t="shared" si="2"/>
        <v>294</v>
      </c>
      <c r="N27" s="44">
        <f t="shared" si="3"/>
        <v>114</v>
      </c>
      <c r="O27" s="45">
        <f t="shared" si="4"/>
        <v>9</v>
      </c>
      <c r="P27" s="16">
        <f t="shared" si="5"/>
        <v>408</v>
      </c>
    </row>
    <row r="28" spans="1:16" ht="19.5" customHeight="1">
      <c r="A28" s="5">
        <v>20</v>
      </c>
      <c r="B28" s="11" t="s">
        <v>75</v>
      </c>
      <c r="C28" s="49" t="s">
        <v>21</v>
      </c>
      <c r="D28" s="12">
        <v>2785</v>
      </c>
      <c r="E28" s="8">
        <v>138</v>
      </c>
      <c r="F28" s="9">
        <v>63</v>
      </c>
      <c r="G28" s="10">
        <v>4</v>
      </c>
      <c r="H28" s="7">
        <f t="shared" si="0"/>
        <v>201</v>
      </c>
      <c r="I28" s="8">
        <v>135</v>
      </c>
      <c r="J28" s="9">
        <v>71</v>
      </c>
      <c r="K28" s="10">
        <v>3</v>
      </c>
      <c r="L28" s="7">
        <f t="shared" si="1"/>
        <v>206</v>
      </c>
      <c r="M28" s="43">
        <f t="shared" si="2"/>
        <v>273</v>
      </c>
      <c r="N28" s="44">
        <f t="shared" si="3"/>
        <v>134</v>
      </c>
      <c r="O28" s="45">
        <f t="shared" si="4"/>
        <v>7</v>
      </c>
      <c r="P28" s="16">
        <f t="shared" si="5"/>
        <v>407</v>
      </c>
    </row>
    <row r="29" spans="1:16" ht="19.5" customHeight="1">
      <c r="A29" s="5">
        <v>21</v>
      </c>
      <c r="B29" s="11" t="s">
        <v>76</v>
      </c>
      <c r="C29" s="49" t="s">
        <v>21</v>
      </c>
      <c r="D29" s="12">
        <v>15995</v>
      </c>
      <c r="E29" s="8">
        <v>145</v>
      </c>
      <c r="F29" s="9">
        <v>63</v>
      </c>
      <c r="G29" s="10">
        <v>3</v>
      </c>
      <c r="H29" s="7">
        <f t="shared" si="0"/>
        <v>208</v>
      </c>
      <c r="I29" s="8">
        <v>137</v>
      </c>
      <c r="J29" s="9">
        <v>62</v>
      </c>
      <c r="K29" s="10">
        <v>2</v>
      </c>
      <c r="L29" s="7">
        <f t="shared" si="1"/>
        <v>199</v>
      </c>
      <c r="M29" s="43">
        <f t="shared" si="2"/>
        <v>282</v>
      </c>
      <c r="N29" s="44">
        <f t="shared" si="3"/>
        <v>125</v>
      </c>
      <c r="O29" s="45">
        <f t="shared" si="4"/>
        <v>5</v>
      </c>
      <c r="P29" s="16">
        <f t="shared" si="5"/>
        <v>407</v>
      </c>
    </row>
    <row r="30" spans="1:16" ht="19.5" customHeight="1">
      <c r="A30" s="5">
        <v>22</v>
      </c>
      <c r="B30" s="11" t="s">
        <v>77</v>
      </c>
      <c r="C30" s="49" t="s">
        <v>26</v>
      </c>
      <c r="D30" s="12">
        <v>13412</v>
      </c>
      <c r="E30" s="8">
        <v>127</v>
      </c>
      <c r="F30" s="9">
        <v>43</v>
      </c>
      <c r="G30" s="10">
        <v>6</v>
      </c>
      <c r="H30" s="7">
        <f t="shared" si="0"/>
        <v>170</v>
      </c>
      <c r="I30" s="8">
        <v>159</v>
      </c>
      <c r="J30" s="9">
        <v>70</v>
      </c>
      <c r="K30" s="10">
        <v>4</v>
      </c>
      <c r="L30" s="7">
        <f t="shared" si="1"/>
        <v>229</v>
      </c>
      <c r="M30" s="43">
        <f t="shared" si="2"/>
        <v>286</v>
      </c>
      <c r="N30" s="44">
        <f t="shared" si="3"/>
        <v>113</v>
      </c>
      <c r="O30" s="45">
        <f t="shared" si="4"/>
        <v>10</v>
      </c>
      <c r="P30" s="92">
        <f t="shared" si="5"/>
        <v>399</v>
      </c>
    </row>
    <row r="31" spans="1:16" ht="19.5" customHeight="1">
      <c r="A31" s="5">
        <v>23</v>
      </c>
      <c r="B31" s="11" t="s">
        <v>78</v>
      </c>
      <c r="C31" s="49" t="s">
        <v>21</v>
      </c>
      <c r="D31" s="12">
        <v>21880</v>
      </c>
      <c r="E31" s="8">
        <v>152</v>
      </c>
      <c r="F31" s="9">
        <v>62</v>
      </c>
      <c r="G31" s="10">
        <v>4</v>
      </c>
      <c r="H31" s="7">
        <f t="shared" si="0"/>
        <v>214</v>
      </c>
      <c r="I31" s="8">
        <v>137</v>
      </c>
      <c r="J31" s="9">
        <v>42</v>
      </c>
      <c r="K31" s="10">
        <v>8</v>
      </c>
      <c r="L31" s="7">
        <f t="shared" si="1"/>
        <v>179</v>
      </c>
      <c r="M31" s="43">
        <f t="shared" si="2"/>
        <v>289</v>
      </c>
      <c r="N31" s="44">
        <f t="shared" si="3"/>
        <v>104</v>
      </c>
      <c r="O31" s="45">
        <f t="shared" si="4"/>
        <v>12</v>
      </c>
      <c r="P31" s="92">
        <f t="shared" si="5"/>
        <v>393</v>
      </c>
    </row>
    <row r="32" spans="1:16" ht="19.5" customHeight="1">
      <c r="A32" s="5">
        <v>24</v>
      </c>
      <c r="B32" s="18" t="s">
        <v>79</v>
      </c>
      <c r="C32" s="49" t="s">
        <v>21</v>
      </c>
      <c r="D32" s="19">
        <v>2786</v>
      </c>
      <c r="E32" s="8">
        <v>136</v>
      </c>
      <c r="F32" s="9">
        <v>68</v>
      </c>
      <c r="G32" s="10">
        <v>3</v>
      </c>
      <c r="H32" s="7">
        <f t="shared" si="0"/>
        <v>204</v>
      </c>
      <c r="I32" s="8">
        <v>126</v>
      </c>
      <c r="J32" s="9">
        <v>61</v>
      </c>
      <c r="K32" s="10">
        <v>6</v>
      </c>
      <c r="L32" s="7">
        <f t="shared" si="1"/>
        <v>187</v>
      </c>
      <c r="M32" s="43">
        <f t="shared" si="2"/>
        <v>262</v>
      </c>
      <c r="N32" s="44">
        <f t="shared" si="3"/>
        <v>129</v>
      </c>
      <c r="O32" s="45">
        <f t="shared" si="4"/>
        <v>9</v>
      </c>
      <c r="P32" s="92">
        <f t="shared" si="5"/>
        <v>391</v>
      </c>
    </row>
    <row r="33" spans="1:16" ht="19.5" customHeight="1">
      <c r="A33" s="5">
        <v>25</v>
      </c>
      <c r="B33" s="18" t="s">
        <v>80</v>
      </c>
      <c r="C33" s="49" t="s">
        <v>58</v>
      </c>
      <c r="D33" s="19">
        <v>3821</v>
      </c>
      <c r="E33" s="8">
        <v>134</v>
      </c>
      <c r="F33" s="9">
        <v>57</v>
      </c>
      <c r="G33" s="10">
        <v>3</v>
      </c>
      <c r="H33" s="7">
        <f t="shared" si="0"/>
        <v>191</v>
      </c>
      <c r="I33" s="8">
        <v>138</v>
      </c>
      <c r="J33" s="9">
        <v>62</v>
      </c>
      <c r="K33" s="10">
        <v>2</v>
      </c>
      <c r="L33" s="7">
        <f t="shared" si="1"/>
        <v>200</v>
      </c>
      <c r="M33" s="43">
        <f t="shared" si="2"/>
        <v>272</v>
      </c>
      <c r="N33" s="44">
        <f t="shared" si="3"/>
        <v>119</v>
      </c>
      <c r="O33" s="45">
        <f t="shared" si="4"/>
        <v>5</v>
      </c>
      <c r="P33" s="92">
        <f t="shared" si="5"/>
        <v>391</v>
      </c>
    </row>
    <row r="34" spans="1:16" ht="19.5" customHeight="1">
      <c r="A34" s="5">
        <v>26</v>
      </c>
      <c r="B34" s="18" t="s">
        <v>81</v>
      </c>
      <c r="C34" s="49" t="s">
        <v>22</v>
      </c>
      <c r="D34" s="19">
        <v>20566</v>
      </c>
      <c r="E34" s="8">
        <v>148</v>
      </c>
      <c r="F34" s="9">
        <v>53</v>
      </c>
      <c r="G34" s="10">
        <v>7</v>
      </c>
      <c r="H34" s="7">
        <f t="shared" si="0"/>
        <v>201</v>
      </c>
      <c r="I34" s="8">
        <v>136</v>
      </c>
      <c r="J34" s="9">
        <v>53</v>
      </c>
      <c r="K34" s="10">
        <v>9</v>
      </c>
      <c r="L34" s="7">
        <f t="shared" si="1"/>
        <v>189</v>
      </c>
      <c r="M34" s="43">
        <f t="shared" si="2"/>
        <v>284</v>
      </c>
      <c r="N34" s="44">
        <f t="shared" si="3"/>
        <v>106</v>
      </c>
      <c r="O34" s="45">
        <f t="shared" si="4"/>
        <v>16</v>
      </c>
      <c r="P34" s="92">
        <f t="shared" si="5"/>
        <v>390</v>
      </c>
    </row>
    <row r="35" spans="1:16" ht="19.5" customHeight="1">
      <c r="A35" s="5">
        <v>27</v>
      </c>
      <c r="B35" s="11" t="s">
        <v>82</v>
      </c>
      <c r="C35" s="49" t="s">
        <v>55</v>
      </c>
      <c r="D35" s="12">
        <v>3767</v>
      </c>
      <c r="E35" s="8">
        <v>139</v>
      </c>
      <c r="F35" s="9">
        <v>60</v>
      </c>
      <c r="G35" s="10">
        <v>5</v>
      </c>
      <c r="H35" s="7">
        <f t="shared" si="0"/>
        <v>199</v>
      </c>
      <c r="I35" s="8">
        <v>154</v>
      </c>
      <c r="J35" s="9">
        <v>36</v>
      </c>
      <c r="K35" s="10">
        <v>9</v>
      </c>
      <c r="L35" s="7">
        <f t="shared" si="1"/>
        <v>190</v>
      </c>
      <c r="M35" s="43">
        <f t="shared" si="2"/>
        <v>293</v>
      </c>
      <c r="N35" s="44">
        <f t="shared" si="3"/>
        <v>96</v>
      </c>
      <c r="O35" s="45">
        <f t="shared" si="4"/>
        <v>14</v>
      </c>
      <c r="P35" s="92">
        <f t="shared" si="5"/>
        <v>389</v>
      </c>
    </row>
    <row r="36" spans="1:16" ht="18.75" customHeight="1">
      <c r="A36" s="5">
        <v>28</v>
      </c>
      <c r="B36" s="38" t="s">
        <v>83</v>
      </c>
      <c r="C36" s="50" t="s">
        <v>55</v>
      </c>
      <c r="D36" s="39">
        <v>3771</v>
      </c>
      <c r="E36" s="8">
        <v>129</v>
      </c>
      <c r="F36" s="9">
        <v>84</v>
      </c>
      <c r="G36" s="10">
        <v>1</v>
      </c>
      <c r="H36" s="7">
        <f t="shared" si="0"/>
        <v>213</v>
      </c>
      <c r="I36" s="8">
        <v>130</v>
      </c>
      <c r="J36" s="9">
        <v>45</v>
      </c>
      <c r="K36" s="10">
        <v>5</v>
      </c>
      <c r="L36" s="7">
        <f t="shared" si="1"/>
        <v>175</v>
      </c>
      <c r="M36" s="43">
        <f t="shared" si="2"/>
        <v>259</v>
      </c>
      <c r="N36" s="44">
        <f t="shared" si="3"/>
        <v>129</v>
      </c>
      <c r="O36" s="45">
        <f t="shared" si="4"/>
        <v>6</v>
      </c>
      <c r="P36" s="92">
        <f t="shared" si="5"/>
        <v>388</v>
      </c>
    </row>
    <row r="37" spans="1:16" ht="18.75" customHeight="1">
      <c r="A37" s="5">
        <v>29</v>
      </c>
      <c r="B37" s="11" t="s">
        <v>84</v>
      </c>
      <c r="C37" s="49" t="s">
        <v>55</v>
      </c>
      <c r="D37" s="12">
        <v>3774</v>
      </c>
      <c r="E37" s="8">
        <v>127</v>
      </c>
      <c r="F37" s="9">
        <v>59</v>
      </c>
      <c r="G37" s="10">
        <v>4</v>
      </c>
      <c r="H37" s="7">
        <f t="shared" si="0"/>
        <v>186</v>
      </c>
      <c r="I37" s="8">
        <v>139</v>
      </c>
      <c r="J37" s="9">
        <v>60</v>
      </c>
      <c r="K37" s="10">
        <v>4</v>
      </c>
      <c r="L37" s="7">
        <f t="shared" si="1"/>
        <v>199</v>
      </c>
      <c r="M37" s="43">
        <f t="shared" si="2"/>
        <v>266</v>
      </c>
      <c r="N37" s="44">
        <f t="shared" si="3"/>
        <v>119</v>
      </c>
      <c r="O37" s="45">
        <f t="shared" si="4"/>
        <v>8</v>
      </c>
      <c r="P37" s="92">
        <f t="shared" si="5"/>
        <v>385</v>
      </c>
    </row>
    <row r="38" spans="1:16" ht="18.75" customHeight="1">
      <c r="A38" s="5">
        <v>30</v>
      </c>
      <c r="B38" s="11" t="s">
        <v>85</v>
      </c>
      <c r="C38" s="49" t="s">
        <v>26</v>
      </c>
      <c r="D38" s="12">
        <v>16815</v>
      </c>
      <c r="E38" s="8">
        <v>125</v>
      </c>
      <c r="F38" s="9">
        <v>63</v>
      </c>
      <c r="G38" s="10">
        <v>3</v>
      </c>
      <c r="H38" s="7">
        <f t="shared" si="0"/>
        <v>188</v>
      </c>
      <c r="I38" s="8">
        <v>138</v>
      </c>
      <c r="J38" s="9">
        <v>51</v>
      </c>
      <c r="K38" s="10">
        <v>8</v>
      </c>
      <c r="L38" s="7">
        <f t="shared" si="1"/>
        <v>189</v>
      </c>
      <c r="M38" s="43">
        <f t="shared" si="2"/>
        <v>263</v>
      </c>
      <c r="N38" s="44">
        <f t="shared" si="3"/>
        <v>114</v>
      </c>
      <c r="O38" s="45">
        <f t="shared" si="4"/>
        <v>11</v>
      </c>
      <c r="P38" s="92">
        <f t="shared" si="5"/>
        <v>377</v>
      </c>
    </row>
    <row r="39" spans="1:16" ht="18.75" customHeight="1">
      <c r="A39" s="5">
        <v>31</v>
      </c>
      <c r="B39" s="11" t="s">
        <v>86</v>
      </c>
      <c r="C39" s="49" t="s">
        <v>55</v>
      </c>
      <c r="D39" s="12">
        <v>9291</v>
      </c>
      <c r="E39" s="8">
        <v>122</v>
      </c>
      <c r="F39" s="9">
        <v>63</v>
      </c>
      <c r="G39" s="10">
        <v>3</v>
      </c>
      <c r="H39" s="7">
        <f t="shared" si="0"/>
        <v>185</v>
      </c>
      <c r="I39" s="8">
        <v>133</v>
      </c>
      <c r="J39" s="9">
        <v>54</v>
      </c>
      <c r="K39" s="10">
        <v>4</v>
      </c>
      <c r="L39" s="7">
        <f t="shared" si="1"/>
        <v>187</v>
      </c>
      <c r="M39" s="43">
        <f t="shared" si="2"/>
        <v>255</v>
      </c>
      <c r="N39" s="44">
        <f t="shared" si="3"/>
        <v>117</v>
      </c>
      <c r="O39" s="45">
        <f t="shared" si="4"/>
        <v>7</v>
      </c>
      <c r="P39" s="92">
        <f t="shared" si="5"/>
        <v>372</v>
      </c>
    </row>
    <row r="40" spans="1:16" ht="18.75" customHeight="1">
      <c r="A40" s="17">
        <v>32</v>
      </c>
      <c r="B40" s="11" t="s">
        <v>87</v>
      </c>
      <c r="C40" s="49" t="s">
        <v>26</v>
      </c>
      <c r="D40" s="12">
        <v>19227</v>
      </c>
      <c r="E40" s="40">
        <v>109</v>
      </c>
      <c r="F40" s="41">
        <v>63</v>
      </c>
      <c r="G40" s="42">
        <v>3</v>
      </c>
      <c r="H40" s="7">
        <f t="shared" si="0"/>
        <v>172</v>
      </c>
      <c r="I40" s="40">
        <v>138</v>
      </c>
      <c r="J40" s="41">
        <v>57</v>
      </c>
      <c r="K40" s="42">
        <v>4</v>
      </c>
      <c r="L40" s="7">
        <f t="shared" si="1"/>
        <v>195</v>
      </c>
      <c r="M40" s="43">
        <f t="shared" si="2"/>
        <v>247</v>
      </c>
      <c r="N40" s="44">
        <f t="shared" si="3"/>
        <v>120</v>
      </c>
      <c r="O40" s="45">
        <f t="shared" si="4"/>
        <v>7</v>
      </c>
      <c r="P40" s="92">
        <f t="shared" si="5"/>
        <v>367</v>
      </c>
    </row>
    <row r="41" spans="1:16" ht="18.75" customHeight="1" thickBot="1">
      <c r="A41" s="55">
        <v>33</v>
      </c>
      <c r="B41" s="56" t="s">
        <v>88</v>
      </c>
      <c r="C41" s="57" t="s">
        <v>58</v>
      </c>
      <c r="D41" s="58">
        <v>3805</v>
      </c>
      <c r="E41" s="59">
        <v>149</v>
      </c>
      <c r="F41" s="60">
        <v>52</v>
      </c>
      <c r="G41" s="61">
        <v>7</v>
      </c>
      <c r="H41" s="62">
        <f t="shared" si="0"/>
        <v>201</v>
      </c>
      <c r="I41" s="59">
        <v>119</v>
      </c>
      <c r="J41" s="60">
        <v>43</v>
      </c>
      <c r="K41" s="61">
        <v>9</v>
      </c>
      <c r="L41" s="62">
        <f t="shared" si="1"/>
        <v>162</v>
      </c>
      <c r="M41" s="63">
        <f t="shared" si="2"/>
        <v>268</v>
      </c>
      <c r="N41" s="64">
        <f t="shared" si="3"/>
        <v>95</v>
      </c>
      <c r="O41" s="65">
        <f t="shared" si="4"/>
        <v>16</v>
      </c>
      <c r="P41" s="93">
        <f t="shared" si="5"/>
        <v>363</v>
      </c>
    </row>
    <row r="42" ht="9" customHeight="1"/>
    <row r="43" spans="1:16" ht="24" customHeight="1">
      <c r="A43" s="90"/>
      <c r="B43" s="91" t="s">
        <v>89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</sheetData>
  <sheetProtection sort="0"/>
  <mergeCells count="12">
    <mergeCell ref="K4:O4"/>
    <mergeCell ref="K5:O5"/>
    <mergeCell ref="B43:P43"/>
    <mergeCell ref="M7:P7"/>
    <mergeCell ref="E7:H7"/>
    <mergeCell ref="A2:J2"/>
    <mergeCell ref="A7:A8"/>
    <mergeCell ref="B7:B8"/>
    <mergeCell ref="C7:C8"/>
    <mergeCell ref="D7:D8"/>
    <mergeCell ref="I7:L7"/>
    <mergeCell ref="K2:N2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5"/>
  <sheetViews>
    <sheetView showGridLines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16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40936</v>
      </c>
      <c r="D4" s="23"/>
      <c r="G4" s="36" t="s">
        <v>10</v>
      </c>
      <c r="H4" s="36"/>
      <c r="I4" s="36"/>
      <c r="J4" s="36"/>
      <c r="K4" s="83" t="s">
        <v>44</v>
      </c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41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88">
        <v>1</v>
      </c>
      <c r="B9" s="11" t="s">
        <v>44</v>
      </c>
      <c r="C9" s="49" t="s">
        <v>26</v>
      </c>
      <c r="D9" s="12">
        <v>10566</v>
      </c>
      <c r="E9" s="8">
        <v>155</v>
      </c>
      <c r="F9" s="9">
        <v>79</v>
      </c>
      <c r="G9" s="10">
        <v>2</v>
      </c>
      <c r="H9" s="7">
        <f>E9+F9</f>
        <v>234</v>
      </c>
      <c r="I9" s="8">
        <v>147</v>
      </c>
      <c r="J9" s="9">
        <v>68</v>
      </c>
      <c r="K9" s="10">
        <v>1</v>
      </c>
      <c r="L9" s="7">
        <f>I9+J9</f>
        <v>215</v>
      </c>
      <c r="M9" s="43">
        <f aca="true" t="shared" si="0" ref="M9:O13">E9+I9</f>
        <v>302</v>
      </c>
      <c r="N9" s="44">
        <f t="shared" si="0"/>
        <v>147</v>
      </c>
      <c r="O9" s="45">
        <f t="shared" si="0"/>
        <v>3</v>
      </c>
      <c r="P9" s="16">
        <f>M9+N9</f>
        <v>449</v>
      </c>
    </row>
    <row r="10" spans="1:16" ht="19.5" customHeight="1">
      <c r="A10" s="89">
        <v>2</v>
      </c>
      <c r="B10" s="11" t="s">
        <v>90</v>
      </c>
      <c r="C10" s="49" t="s">
        <v>70</v>
      </c>
      <c r="D10" s="12">
        <v>2766</v>
      </c>
      <c r="E10" s="8">
        <v>137</v>
      </c>
      <c r="F10" s="9">
        <v>75</v>
      </c>
      <c r="G10" s="10">
        <v>0</v>
      </c>
      <c r="H10" s="7">
        <f>E10+F10</f>
        <v>212</v>
      </c>
      <c r="I10" s="8">
        <v>140</v>
      </c>
      <c r="J10" s="9">
        <v>79</v>
      </c>
      <c r="K10" s="10">
        <v>2</v>
      </c>
      <c r="L10" s="7">
        <f>I10+J10</f>
        <v>219</v>
      </c>
      <c r="M10" s="43">
        <f t="shared" si="0"/>
        <v>277</v>
      </c>
      <c r="N10" s="44">
        <f t="shared" si="0"/>
        <v>154</v>
      </c>
      <c r="O10" s="45">
        <f t="shared" si="0"/>
        <v>2</v>
      </c>
      <c r="P10" s="16">
        <f>M10+N10</f>
        <v>431</v>
      </c>
    </row>
    <row r="11" spans="1:16" ht="19.5" customHeight="1">
      <c r="A11" s="89">
        <v>3</v>
      </c>
      <c r="B11" s="11" t="s">
        <v>91</v>
      </c>
      <c r="C11" s="49" t="s">
        <v>70</v>
      </c>
      <c r="D11" s="12">
        <v>1740</v>
      </c>
      <c r="E11" s="8">
        <v>115</v>
      </c>
      <c r="F11" s="9">
        <v>62</v>
      </c>
      <c r="G11" s="10">
        <v>4</v>
      </c>
      <c r="H11" s="7">
        <f>E11+F11</f>
        <v>177</v>
      </c>
      <c r="I11" s="8">
        <v>137</v>
      </c>
      <c r="J11" s="9">
        <v>63</v>
      </c>
      <c r="K11" s="10">
        <v>5</v>
      </c>
      <c r="L11" s="7">
        <f>I11+J11</f>
        <v>200</v>
      </c>
      <c r="M11" s="43">
        <f t="shared" si="0"/>
        <v>252</v>
      </c>
      <c r="N11" s="44">
        <f t="shared" si="0"/>
        <v>125</v>
      </c>
      <c r="O11" s="45">
        <f t="shared" si="0"/>
        <v>9</v>
      </c>
      <c r="P11" s="16">
        <f>M11+N11</f>
        <v>377</v>
      </c>
    </row>
    <row r="12" spans="1:16" ht="19.5" customHeight="1">
      <c r="A12" s="89">
        <v>4</v>
      </c>
      <c r="B12" s="11" t="s">
        <v>92</v>
      </c>
      <c r="C12" s="49" t="s">
        <v>21</v>
      </c>
      <c r="D12" s="12">
        <v>22172</v>
      </c>
      <c r="E12" s="8">
        <v>120</v>
      </c>
      <c r="F12" s="9">
        <v>61</v>
      </c>
      <c r="G12" s="10">
        <v>5</v>
      </c>
      <c r="H12" s="7">
        <f>E12+F12</f>
        <v>181</v>
      </c>
      <c r="I12" s="8">
        <v>128</v>
      </c>
      <c r="J12" s="9">
        <v>62</v>
      </c>
      <c r="K12" s="10">
        <v>4</v>
      </c>
      <c r="L12" s="7">
        <f>I12+J12</f>
        <v>190</v>
      </c>
      <c r="M12" s="43">
        <f t="shared" si="0"/>
        <v>248</v>
      </c>
      <c r="N12" s="44">
        <f t="shared" si="0"/>
        <v>123</v>
      </c>
      <c r="O12" s="45">
        <f t="shared" si="0"/>
        <v>9</v>
      </c>
      <c r="P12" s="16">
        <f>M12+N12</f>
        <v>371</v>
      </c>
    </row>
    <row r="13" spans="1:16" ht="19.5" customHeight="1" thickBot="1">
      <c r="A13" s="5">
        <v>5</v>
      </c>
      <c r="B13" s="11" t="s">
        <v>28</v>
      </c>
      <c r="C13" s="49" t="s">
        <v>26</v>
      </c>
      <c r="D13" s="12">
        <v>5969</v>
      </c>
      <c r="E13" s="8">
        <v>130</v>
      </c>
      <c r="F13" s="9">
        <v>53</v>
      </c>
      <c r="G13" s="10">
        <v>4</v>
      </c>
      <c r="H13" s="7">
        <f>E13+F13</f>
        <v>183</v>
      </c>
      <c r="I13" s="8">
        <v>137</v>
      </c>
      <c r="J13" s="9">
        <v>45</v>
      </c>
      <c r="K13" s="10">
        <v>9</v>
      </c>
      <c r="L13" s="7">
        <f>I13+J13</f>
        <v>182</v>
      </c>
      <c r="M13" s="43">
        <f t="shared" si="0"/>
        <v>267</v>
      </c>
      <c r="N13" s="44">
        <f t="shared" si="0"/>
        <v>98</v>
      </c>
      <c r="O13" s="45">
        <f t="shared" si="0"/>
        <v>13</v>
      </c>
      <c r="P13" s="16">
        <f>M13+N13</f>
        <v>365</v>
      </c>
    </row>
    <row r="14" spans="1:16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4" customHeight="1">
      <c r="A15" s="90"/>
      <c r="B15" s="91" t="s">
        <v>93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</sheetData>
  <sheetProtection sort="0"/>
  <mergeCells count="12">
    <mergeCell ref="B15:P15"/>
    <mergeCell ref="E7:H7"/>
    <mergeCell ref="I7:L7"/>
    <mergeCell ref="M7:P7"/>
    <mergeCell ref="A7:A8"/>
    <mergeCell ref="B7:B8"/>
    <mergeCell ref="C7:C8"/>
    <mergeCell ref="K2:N2"/>
    <mergeCell ref="K4:O4"/>
    <mergeCell ref="K5:O5"/>
    <mergeCell ref="A2:J2"/>
    <mergeCell ref="D7:D8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19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40936</v>
      </c>
      <c r="D4" s="23"/>
      <c r="G4" s="36" t="s">
        <v>10</v>
      </c>
      <c r="H4" s="36"/>
      <c r="I4" s="36"/>
      <c r="J4" s="36"/>
      <c r="K4" s="83"/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21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4">
        <v>1</v>
      </c>
      <c r="B9" s="52" t="s">
        <v>35</v>
      </c>
      <c r="C9" s="53" t="s">
        <v>21</v>
      </c>
      <c r="D9" s="54">
        <v>17636</v>
      </c>
      <c r="E9" s="8">
        <v>150</v>
      </c>
      <c r="F9" s="9">
        <v>90</v>
      </c>
      <c r="G9" s="10">
        <v>0</v>
      </c>
      <c r="H9" s="7">
        <f aca="true" t="shared" si="0" ref="H9:H23">E9+F9</f>
        <v>240</v>
      </c>
      <c r="I9" s="8">
        <v>150</v>
      </c>
      <c r="J9" s="9">
        <v>90</v>
      </c>
      <c r="K9" s="10">
        <v>0</v>
      </c>
      <c r="L9" s="7">
        <f aca="true" t="shared" si="1" ref="L9:L23">I9+J9</f>
        <v>240</v>
      </c>
      <c r="M9" s="43">
        <f aca="true" t="shared" si="2" ref="M9:M23">E9+I9</f>
        <v>300</v>
      </c>
      <c r="N9" s="44">
        <f aca="true" t="shared" si="3" ref="N9:N23">F9+J9</f>
        <v>180</v>
      </c>
      <c r="O9" s="45">
        <f aca="true" t="shared" si="4" ref="O9:O23">G9+K9</f>
        <v>0</v>
      </c>
      <c r="P9" s="16">
        <f aca="true" t="shared" si="5" ref="P9:P23">M9+N9</f>
        <v>480</v>
      </c>
    </row>
    <row r="10" spans="1:16" ht="19.5" customHeight="1">
      <c r="A10" s="5">
        <v>2</v>
      </c>
      <c r="B10" s="11"/>
      <c r="C10" s="49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43">
        <f t="shared" si="2"/>
        <v>0</v>
      </c>
      <c r="N10" s="44">
        <f t="shared" si="3"/>
        <v>0</v>
      </c>
      <c r="O10" s="45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9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43">
        <f t="shared" si="2"/>
        <v>0</v>
      </c>
      <c r="N11" s="44">
        <f t="shared" si="3"/>
        <v>0</v>
      </c>
      <c r="O11" s="45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9"/>
      <c r="D12" s="12"/>
      <c r="E12" s="8"/>
      <c r="F12" s="9"/>
      <c r="G12" s="10"/>
      <c r="H12" s="7">
        <f aca="true" t="shared" si="6" ref="H12:H17">E12+F12</f>
        <v>0</v>
      </c>
      <c r="I12" s="8"/>
      <c r="J12" s="9"/>
      <c r="K12" s="10"/>
      <c r="L12" s="7">
        <f aca="true" t="shared" si="7" ref="L12:L17">I12+J12</f>
        <v>0</v>
      </c>
      <c r="M12" s="43">
        <f aca="true" t="shared" si="8" ref="M12:M17">E12+I12</f>
        <v>0</v>
      </c>
      <c r="N12" s="44">
        <f aca="true" t="shared" si="9" ref="N12:N17">F12+J12</f>
        <v>0</v>
      </c>
      <c r="O12" s="45">
        <f aca="true" t="shared" si="10" ref="O12:O17">G12+K12</f>
        <v>0</v>
      </c>
      <c r="P12" s="16">
        <f aca="true" t="shared" si="11" ref="P12:P17">M12+N12</f>
        <v>0</v>
      </c>
    </row>
    <row r="13" spans="1:16" ht="19.5" customHeight="1">
      <c r="A13" s="5">
        <v>5</v>
      </c>
      <c r="B13" s="11"/>
      <c r="C13" s="49"/>
      <c r="D13" s="12"/>
      <c r="E13" s="8"/>
      <c r="F13" s="9"/>
      <c r="G13" s="10"/>
      <c r="H13" s="7">
        <f t="shared" si="6"/>
        <v>0</v>
      </c>
      <c r="I13" s="8"/>
      <c r="J13" s="9"/>
      <c r="K13" s="10"/>
      <c r="L13" s="7">
        <f t="shared" si="7"/>
        <v>0</v>
      </c>
      <c r="M13" s="43">
        <f t="shared" si="8"/>
        <v>0</v>
      </c>
      <c r="N13" s="44">
        <f t="shared" si="9"/>
        <v>0</v>
      </c>
      <c r="O13" s="45">
        <f t="shared" si="10"/>
        <v>0</v>
      </c>
      <c r="P13" s="16">
        <f t="shared" si="11"/>
        <v>0</v>
      </c>
    </row>
    <row r="14" spans="1:16" ht="19.5" customHeight="1">
      <c r="A14" s="5">
        <v>6</v>
      </c>
      <c r="B14" s="11"/>
      <c r="C14" s="49"/>
      <c r="D14" s="12"/>
      <c r="E14" s="8"/>
      <c r="F14" s="9"/>
      <c r="G14" s="10"/>
      <c r="H14" s="7">
        <f t="shared" si="6"/>
        <v>0</v>
      </c>
      <c r="I14" s="8"/>
      <c r="J14" s="9"/>
      <c r="K14" s="10"/>
      <c r="L14" s="7">
        <f t="shared" si="7"/>
        <v>0</v>
      </c>
      <c r="M14" s="43">
        <f t="shared" si="8"/>
        <v>0</v>
      </c>
      <c r="N14" s="44">
        <f t="shared" si="9"/>
        <v>0</v>
      </c>
      <c r="O14" s="45">
        <f t="shared" si="10"/>
        <v>0</v>
      </c>
      <c r="P14" s="16">
        <f t="shared" si="11"/>
        <v>0</v>
      </c>
    </row>
    <row r="15" spans="1:16" ht="19.5" customHeight="1">
      <c r="A15" s="5">
        <v>7</v>
      </c>
      <c r="B15" s="11"/>
      <c r="C15" s="49"/>
      <c r="D15" s="12"/>
      <c r="E15" s="8"/>
      <c r="F15" s="9"/>
      <c r="G15" s="10"/>
      <c r="H15" s="7">
        <f t="shared" si="6"/>
        <v>0</v>
      </c>
      <c r="I15" s="8"/>
      <c r="J15" s="9"/>
      <c r="K15" s="10"/>
      <c r="L15" s="7">
        <f t="shared" si="7"/>
        <v>0</v>
      </c>
      <c r="M15" s="43">
        <f t="shared" si="8"/>
        <v>0</v>
      </c>
      <c r="N15" s="44">
        <f t="shared" si="9"/>
        <v>0</v>
      </c>
      <c r="O15" s="45">
        <f t="shared" si="10"/>
        <v>0</v>
      </c>
      <c r="P15" s="16">
        <f t="shared" si="11"/>
        <v>0</v>
      </c>
    </row>
    <row r="16" spans="1:16" ht="19.5" customHeight="1">
      <c r="A16" s="5">
        <v>8</v>
      </c>
      <c r="B16" s="11"/>
      <c r="C16" s="49"/>
      <c r="D16" s="12"/>
      <c r="E16" s="8"/>
      <c r="F16" s="9"/>
      <c r="G16" s="10"/>
      <c r="H16" s="7">
        <f t="shared" si="6"/>
        <v>0</v>
      </c>
      <c r="I16" s="8"/>
      <c r="J16" s="9"/>
      <c r="K16" s="10"/>
      <c r="L16" s="7">
        <f t="shared" si="7"/>
        <v>0</v>
      </c>
      <c r="M16" s="43">
        <f t="shared" si="8"/>
        <v>0</v>
      </c>
      <c r="N16" s="44">
        <f t="shared" si="9"/>
        <v>0</v>
      </c>
      <c r="O16" s="45">
        <f t="shared" si="10"/>
        <v>0</v>
      </c>
      <c r="P16" s="16">
        <f t="shared" si="11"/>
        <v>0</v>
      </c>
    </row>
    <row r="17" spans="1:16" ht="19.5" customHeight="1">
      <c r="A17" s="5">
        <v>9</v>
      </c>
      <c r="B17" s="11"/>
      <c r="C17" s="49"/>
      <c r="D17" s="12"/>
      <c r="E17" s="8"/>
      <c r="F17" s="9"/>
      <c r="G17" s="10"/>
      <c r="H17" s="7">
        <f t="shared" si="6"/>
        <v>0</v>
      </c>
      <c r="I17" s="8"/>
      <c r="J17" s="9"/>
      <c r="K17" s="10"/>
      <c r="L17" s="7">
        <f t="shared" si="7"/>
        <v>0</v>
      </c>
      <c r="M17" s="43">
        <f t="shared" si="8"/>
        <v>0</v>
      </c>
      <c r="N17" s="44">
        <f t="shared" si="9"/>
        <v>0</v>
      </c>
      <c r="O17" s="45">
        <f t="shared" si="10"/>
        <v>0</v>
      </c>
      <c r="P17" s="16">
        <f t="shared" si="11"/>
        <v>0</v>
      </c>
    </row>
    <row r="18" spans="1:16" ht="19.5" customHeight="1">
      <c r="A18" s="5">
        <v>10</v>
      </c>
      <c r="B18" s="11"/>
      <c r="C18" s="49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43">
        <f t="shared" si="2"/>
        <v>0</v>
      </c>
      <c r="N18" s="44">
        <f t="shared" si="3"/>
        <v>0</v>
      </c>
      <c r="O18" s="45">
        <f t="shared" si="4"/>
        <v>0</v>
      </c>
      <c r="P18" s="16">
        <f t="shared" si="5"/>
        <v>0</v>
      </c>
    </row>
    <row r="19" spans="1:16" ht="19.5" customHeight="1">
      <c r="A19" s="5">
        <v>11</v>
      </c>
      <c r="B19" s="11"/>
      <c r="C19" s="49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43">
        <f t="shared" si="2"/>
        <v>0</v>
      </c>
      <c r="N19" s="44">
        <f t="shared" si="3"/>
        <v>0</v>
      </c>
      <c r="O19" s="45">
        <f t="shared" si="4"/>
        <v>0</v>
      </c>
      <c r="P19" s="16">
        <f t="shared" si="5"/>
        <v>0</v>
      </c>
    </row>
    <row r="20" spans="1:16" ht="19.5" customHeight="1">
      <c r="A20" s="5">
        <v>12</v>
      </c>
      <c r="B20" s="11"/>
      <c r="C20" s="49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43">
        <f t="shared" si="2"/>
        <v>0</v>
      </c>
      <c r="N20" s="44">
        <f t="shared" si="3"/>
        <v>0</v>
      </c>
      <c r="O20" s="45">
        <f t="shared" si="4"/>
        <v>0</v>
      </c>
      <c r="P20" s="16">
        <f t="shared" si="5"/>
        <v>0</v>
      </c>
    </row>
    <row r="21" spans="1:16" ht="19.5" customHeight="1">
      <c r="A21" s="5">
        <v>13</v>
      </c>
      <c r="B21" s="11"/>
      <c r="C21" s="49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43">
        <f t="shared" si="2"/>
        <v>0</v>
      </c>
      <c r="N21" s="44">
        <f t="shared" si="3"/>
        <v>0</v>
      </c>
      <c r="O21" s="45">
        <f t="shared" si="4"/>
        <v>0</v>
      </c>
      <c r="P21" s="16">
        <f t="shared" si="5"/>
        <v>0</v>
      </c>
    </row>
    <row r="22" spans="1:16" ht="19.5" customHeight="1">
      <c r="A22" s="5">
        <v>14</v>
      </c>
      <c r="B22" s="11"/>
      <c r="C22" s="49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43">
        <f t="shared" si="2"/>
        <v>0</v>
      </c>
      <c r="N22" s="44">
        <f t="shared" si="3"/>
        <v>0</v>
      </c>
      <c r="O22" s="45">
        <f t="shared" si="4"/>
        <v>0</v>
      </c>
      <c r="P22" s="16">
        <f t="shared" si="5"/>
        <v>0</v>
      </c>
    </row>
    <row r="23" spans="1:16" ht="19.5" customHeight="1" thickBot="1">
      <c r="A23" s="5">
        <v>15</v>
      </c>
      <c r="B23" s="11"/>
      <c r="C23" s="49"/>
      <c r="D23" s="12"/>
      <c r="E23" s="8"/>
      <c r="F23" s="9"/>
      <c r="G23" s="10"/>
      <c r="H23" s="7">
        <f t="shared" si="0"/>
        <v>0</v>
      </c>
      <c r="I23" s="8"/>
      <c r="J23" s="9"/>
      <c r="K23" s="10"/>
      <c r="L23" s="7">
        <f t="shared" si="1"/>
        <v>0</v>
      </c>
      <c r="M23" s="43">
        <f t="shared" si="2"/>
        <v>0</v>
      </c>
      <c r="N23" s="44">
        <f t="shared" si="3"/>
        <v>0</v>
      </c>
      <c r="O23" s="45">
        <f t="shared" si="4"/>
        <v>0</v>
      </c>
      <c r="P23" s="16">
        <f t="shared" si="5"/>
        <v>0</v>
      </c>
    </row>
    <row r="24" spans="1:16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sheetProtection sort="0"/>
  <mergeCells count="11">
    <mergeCell ref="K2:N2"/>
    <mergeCell ref="K4:O4"/>
    <mergeCell ref="K5:O5"/>
    <mergeCell ref="A2:J2"/>
    <mergeCell ref="M7:P7"/>
    <mergeCell ref="A7:A8"/>
    <mergeCell ref="B7:B8"/>
    <mergeCell ref="C7:C8"/>
    <mergeCell ref="D7:D8"/>
    <mergeCell ref="E7:H7"/>
    <mergeCell ref="I7:L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1"/>
  <sheetViews>
    <sheetView showGridLines="0" zoomScale="90" zoomScaleNormal="9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18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40937</v>
      </c>
      <c r="D4" s="23"/>
      <c r="G4" s="36" t="s">
        <v>10</v>
      </c>
      <c r="H4" s="36"/>
      <c r="I4" s="36"/>
      <c r="J4" s="36"/>
      <c r="K4" s="83" t="s">
        <v>125</v>
      </c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42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 thickBot="1">
      <c r="A9" s="88">
        <v>1</v>
      </c>
      <c r="B9" s="11" t="s">
        <v>127</v>
      </c>
      <c r="C9" s="49" t="s">
        <v>21</v>
      </c>
      <c r="D9" s="12">
        <v>20670</v>
      </c>
      <c r="E9" s="8">
        <v>125</v>
      </c>
      <c r="F9" s="9">
        <v>45</v>
      </c>
      <c r="G9" s="10">
        <v>7</v>
      </c>
      <c r="H9" s="7">
        <f>E9+F9</f>
        <v>170</v>
      </c>
      <c r="I9" s="8">
        <v>145</v>
      </c>
      <c r="J9" s="9">
        <v>61</v>
      </c>
      <c r="K9" s="10">
        <v>5</v>
      </c>
      <c r="L9" s="7">
        <f>I9+J9</f>
        <v>206</v>
      </c>
      <c r="M9" s="43">
        <f>E9+I9</f>
        <v>270</v>
      </c>
      <c r="N9" s="44">
        <f>F9+J9</f>
        <v>106</v>
      </c>
      <c r="O9" s="45">
        <f>G9+K9</f>
        <v>12</v>
      </c>
      <c r="P9" s="16">
        <f>M9+N9</f>
        <v>376</v>
      </c>
    </row>
    <row r="10" spans="1:16" ht="6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4" customHeight="1">
      <c r="A11" s="90"/>
      <c r="B11" s="91" t="s">
        <v>128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</sheetData>
  <sheetProtection sort="0"/>
  <mergeCells count="12">
    <mergeCell ref="B11:P11"/>
    <mergeCell ref="M7:P7"/>
    <mergeCell ref="E7:H7"/>
    <mergeCell ref="A2:J2"/>
    <mergeCell ref="A7:A8"/>
    <mergeCell ref="B7:B8"/>
    <mergeCell ref="C7:C8"/>
    <mergeCell ref="D7:D8"/>
    <mergeCell ref="I7:L7"/>
    <mergeCell ref="K2:N2"/>
    <mergeCell ref="K4:O4"/>
    <mergeCell ref="K5:O5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"/>
  <sheetViews>
    <sheetView showGridLines="0" zoomScale="90" zoomScaleNormal="9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23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40937</v>
      </c>
      <c r="D4" s="23"/>
      <c r="G4" s="36" t="s">
        <v>10</v>
      </c>
      <c r="H4" s="36"/>
      <c r="I4" s="36"/>
      <c r="J4" s="36"/>
      <c r="K4" s="83" t="s">
        <v>125</v>
      </c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42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 thickBot="1">
      <c r="A9" s="88">
        <v>1</v>
      </c>
      <c r="B9" s="11" t="s">
        <v>29</v>
      </c>
      <c r="C9" s="49" t="s">
        <v>21</v>
      </c>
      <c r="D9" s="12">
        <v>19383</v>
      </c>
      <c r="E9" s="8">
        <v>137</v>
      </c>
      <c r="F9" s="9">
        <v>63</v>
      </c>
      <c r="G9" s="10">
        <v>3</v>
      </c>
      <c r="H9" s="7">
        <f>E9+F9</f>
        <v>200</v>
      </c>
      <c r="I9" s="8">
        <v>133</v>
      </c>
      <c r="J9" s="9">
        <v>61</v>
      </c>
      <c r="K9" s="10">
        <v>4</v>
      </c>
      <c r="L9" s="7">
        <f>I9+J9</f>
        <v>194</v>
      </c>
      <c r="M9" s="43">
        <f>E9+I9</f>
        <v>270</v>
      </c>
      <c r="N9" s="44">
        <f>F9+J9</f>
        <v>124</v>
      </c>
      <c r="O9" s="45">
        <f>G9+K9</f>
        <v>7</v>
      </c>
      <c r="P9" s="16">
        <f>M9+N9</f>
        <v>394</v>
      </c>
    </row>
    <row r="10" spans="1:16" ht="6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4" customHeight="1">
      <c r="A11" s="90"/>
      <c r="B11" s="91" t="s">
        <v>126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</sheetData>
  <sheetProtection sort="0"/>
  <mergeCells count="12">
    <mergeCell ref="B11:P11"/>
    <mergeCell ref="M7:P7"/>
    <mergeCell ref="A7:A8"/>
    <mergeCell ref="B7:B8"/>
    <mergeCell ref="C7:C8"/>
    <mergeCell ref="D7:D8"/>
    <mergeCell ref="E7:H7"/>
    <mergeCell ref="I7:L7"/>
    <mergeCell ref="K2:N2"/>
    <mergeCell ref="K4:O4"/>
    <mergeCell ref="K5:O5"/>
    <mergeCell ref="A2:J2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24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40937</v>
      </c>
      <c r="D4" s="23"/>
      <c r="G4" s="36" t="s">
        <v>10</v>
      </c>
      <c r="H4" s="36"/>
      <c r="I4" s="36"/>
      <c r="J4" s="36"/>
      <c r="K4" s="83"/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21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4">
        <v>1</v>
      </c>
      <c r="B9" s="52" t="s">
        <v>30</v>
      </c>
      <c r="C9" s="53" t="s">
        <v>21</v>
      </c>
      <c r="D9" s="54">
        <v>20671</v>
      </c>
      <c r="E9" s="8">
        <v>150</v>
      </c>
      <c r="F9" s="9">
        <v>90</v>
      </c>
      <c r="G9" s="10">
        <v>0</v>
      </c>
      <c r="H9" s="7">
        <f aca="true" t="shared" si="0" ref="H9:H23">E9+F9</f>
        <v>240</v>
      </c>
      <c r="I9" s="8">
        <v>150</v>
      </c>
      <c r="J9" s="9">
        <v>90</v>
      </c>
      <c r="K9" s="10">
        <v>0</v>
      </c>
      <c r="L9" s="7">
        <f aca="true" t="shared" si="1" ref="L9:L23">I9+J9</f>
        <v>240</v>
      </c>
      <c r="M9" s="43">
        <f aca="true" t="shared" si="2" ref="M9:M23">E9+I9</f>
        <v>300</v>
      </c>
      <c r="N9" s="44">
        <f aca="true" t="shared" si="3" ref="N9:N23">F9+J9</f>
        <v>180</v>
      </c>
      <c r="O9" s="45">
        <f aca="true" t="shared" si="4" ref="O9:O23">G9+K9</f>
        <v>0</v>
      </c>
      <c r="P9" s="16">
        <f aca="true" t="shared" si="5" ref="P9:P23">M9+N9</f>
        <v>480</v>
      </c>
    </row>
    <row r="10" spans="1:16" ht="19.5" customHeight="1">
      <c r="A10" s="5">
        <v>2</v>
      </c>
      <c r="B10" s="11"/>
      <c r="C10" s="49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43">
        <f t="shared" si="2"/>
        <v>0</v>
      </c>
      <c r="N10" s="44">
        <f t="shared" si="3"/>
        <v>0</v>
      </c>
      <c r="O10" s="45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9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43">
        <f t="shared" si="2"/>
        <v>0</v>
      </c>
      <c r="N11" s="44">
        <f t="shared" si="3"/>
        <v>0</v>
      </c>
      <c r="O11" s="45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9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43">
        <f t="shared" si="2"/>
        <v>0</v>
      </c>
      <c r="N12" s="44">
        <f t="shared" si="3"/>
        <v>0</v>
      </c>
      <c r="O12" s="45">
        <f t="shared" si="4"/>
        <v>0</v>
      </c>
      <c r="P12" s="16">
        <f t="shared" si="5"/>
        <v>0</v>
      </c>
    </row>
    <row r="13" spans="1:16" ht="19.5" customHeight="1">
      <c r="A13" s="5">
        <v>5</v>
      </c>
      <c r="B13" s="11"/>
      <c r="C13" s="49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43">
        <f t="shared" si="2"/>
        <v>0</v>
      </c>
      <c r="N13" s="44">
        <f t="shared" si="3"/>
        <v>0</v>
      </c>
      <c r="O13" s="45">
        <f t="shared" si="4"/>
        <v>0</v>
      </c>
      <c r="P13" s="16">
        <f t="shared" si="5"/>
        <v>0</v>
      </c>
    </row>
    <row r="14" spans="1:16" ht="19.5" customHeight="1">
      <c r="A14" s="5">
        <v>6</v>
      </c>
      <c r="B14" s="11"/>
      <c r="C14" s="49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43">
        <f t="shared" si="2"/>
        <v>0</v>
      </c>
      <c r="N14" s="44">
        <f t="shared" si="3"/>
        <v>0</v>
      </c>
      <c r="O14" s="45">
        <f t="shared" si="4"/>
        <v>0</v>
      </c>
      <c r="P14" s="16">
        <f t="shared" si="5"/>
        <v>0</v>
      </c>
    </row>
    <row r="15" spans="1:16" ht="19.5" customHeight="1">
      <c r="A15" s="5">
        <v>7</v>
      </c>
      <c r="B15" s="11"/>
      <c r="C15" s="49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43">
        <f t="shared" si="2"/>
        <v>0</v>
      </c>
      <c r="N15" s="44">
        <f t="shared" si="3"/>
        <v>0</v>
      </c>
      <c r="O15" s="45">
        <f t="shared" si="4"/>
        <v>0</v>
      </c>
      <c r="P15" s="16">
        <f t="shared" si="5"/>
        <v>0</v>
      </c>
    </row>
    <row r="16" spans="1:16" ht="19.5" customHeight="1">
      <c r="A16" s="5">
        <v>8</v>
      </c>
      <c r="B16" s="11"/>
      <c r="C16" s="49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43">
        <f t="shared" si="2"/>
        <v>0</v>
      </c>
      <c r="N16" s="44">
        <f t="shared" si="3"/>
        <v>0</v>
      </c>
      <c r="O16" s="45">
        <f t="shared" si="4"/>
        <v>0</v>
      </c>
      <c r="P16" s="16">
        <f t="shared" si="5"/>
        <v>0</v>
      </c>
    </row>
    <row r="17" spans="1:16" ht="19.5" customHeight="1">
      <c r="A17" s="5">
        <v>9</v>
      </c>
      <c r="B17" s="11"/>
      <c r="C17" s="49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43">
        <f t="shared" si="2"/>
        <v>0</v>
      </c>
      <c r="N17" s="44">
        <f t="shared" si="3"/>
        <v>0</v>
      </c>
      <c r="O17" s="45">
        <f t="shared" si="4"/>
        <v>0</v>
      </c>
      <c r="P17" s="16">
        <f t="shared" si="5"/>
        <v>0</v>
      </c>
    </row>
    <row r="18" spans="1:16" ht="19.5" customHeight="1">
      <c r="A18" s="5">
        <v>10</v>
      </c>
      <c r="B18" s="11"/>
      <c r="C18" s="49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43">
        <f t="shared" si="2"/>
        <v>0</v>
      </c>
      <c r="N18" s="44">
        <f t="shared" si="3"/>
        <v>0</v>
      </c>
      <c r="O18" s="45">
        <f t="shared" si="4"/>
        <v>0</v>
      </c>
      <c r="P18" s="16">
        <f t="shared" si="5"/>
        <v>0</v>
      </c>
    </row>
    <row r="19" spans="1:16" ht="19.5" customHeight="1">
      <c r="A19" s="5">
        <v>11</v>
      </c>
      <c r="B19" s="11"/>
      <c r="C19" s="49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43">
        <f t="shared" si="2"/>
        <v>0</v>
      </c>
      <c r="N19" s="44">
        <f t="shared" si="3"/>
        <v>0</v>
      </c>
      <c r="O19" s="45">
        <f t="shared" si="4"/>
        <v>0</v>
      </c>
      <c r="P19" s="16">
        <f t="shared" si="5"/>
        <v>0</v>
      </c>
    </row>
    <row r="20" spans="1:16" ht="19.5" customHeight="1">
      <c r="A20" s="5">
        <v>12</v>
      </c>
      <c r="B20" s="11"/>
      <c r="C20" s="49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43">
        <f t="shared" si="2"/>
        <v>0</v>
      </c>
      <c r="N20" s="44">
        <f t="shared" si="3"/>
        <v>0</v>
      </c>
      <c r="O20" s="45">
        <f t="shared" si="4"/>
        <v>0</v>
      </c>
      <c r="P20" s="16">
        <f t="shared" si="5"/>
        <v>0</v>
      </c>
    </row>
    <row r="21" spans="1:16" ht="19.5" customHeight="1">
      <c r="A21" s="5">
        <v>13</v>
      </c>
      <c r="B21" s="11"/>
      <c r="C21" s="49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43">
        <f t="shared" si="2"/>
        <v>0</v>
      </c>
      <c r="N21" s="44">
        <f t="shared" si="3"/>
        <v>0</v>
      </c>
      <c r="O21" s="45">
        <f t="shared" si="4"/>
        <v>0</v>
      </c>
      <c r="P21" s="16">
        <f t="shared" si="5"/>
        <v>0</v>
      </c>
    </row>
    <row r="22" spans="1:16" ht="19.5" customHeight="1">
      <c r="A22" s="5">
        <v>14</v>
      </c>
      <c r="B22" s="11"/>
      <c r="C22" s="49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43">
        <f t="shared" si="2"/>
        <v>0</v>
      </c>
      <c r="N22" s="44">
        <f t="shared" si="3"/>
        <v>0</v>
      </c>
      <c r="O22" s="45">
        <f t="shared" si="4"/>
        <v>0</v>
      </c>
      <c r="P22" s="16">
        <f t="shared" si="5"/>
        <v>0</v>
      </c>
    </row>
    <row r="23" spans="1:16" ht="19.5" customHeight="1" thickBot="1">
      <c r="A23" s="5">
        <v>15</v>
      </c>
      <c r="B23" s="11"/>
      <c r="C23" s="49"/>
      <c r="D23" s="12"/>
      <c r="E23" s="8"/>
      <c r="F23" s="9"/>
      <c r="G23" s="10"/>
      <c r="H23" s="7">
        <f t="shared" si="0"/>
        <v>0</v>
      </c>
      <c r="I23" s="8"/>
      <c r="J23" s="9"/>
      <c r="K23" s="10"/>
      <c r="L23" s="7">
        <f t="shared" si="1"/>
        <v>0</v>
      </c>
      <c r="M23" s="43">
        <f t="shared" si="2"/>
        <v>0</v>
      </c>
      <c r="N23" s="44">
        <f t="shared" si="3"/>
        <v>0</v>
      </c>
      <c r="O23" s="45">
        <f t="shared" si="4"/>
        <v>0</v>
      </c>
      <c r="P23" s="16">
        <f t="shared" si="5"/>
        <v>0</v>
      </c>
    </row>
    <row r="24" spans="1:16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sheetProtection sort="0"/>
  <mergeCells count="11">
    <mergeCell ref="M7:P7"/>
    <mergeCell ref="E7:H7"/>
    <mergeCell ref="A2:J2"/>
    <mergeCell ref="A7:A8"/>
    <mergeCell ref="B7:B8"/>
    <mergeCell ref="C7:C8"/>
    <mergeCell ref="D7:D8"/>
    <mergeCell ref="I7:L7"/>
    <mergeCell ref="K2:N2"/>
    <mergeCell ref="K4:O4"/>
    <mergeCell ref="K5:O5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7"/>
      <c r="K2" s="80" t="s">
        <v>25</v>
      </c>
      <c r="L2" s="81"/>
      <c r="M2" s="81"/>
      <c r="N2" s="82"/>
      <c r="O2" s="34"/>
      <c r="P2" s="34"/>
    </row>
    <row r="3" spans="3:17" s="25" customFormat="1" ht="5.25" customHeight="1">
      <c r="C3" s="21"/>
      <c r="D3" s="22"/>
      <c r="E3" s="26"/>
      <c r="F3" s="26"/>
      <c r="G3" s="26"/>
      <c r="H3" s="26"/>
      <c r="I3" s="22"/>
      <c r="L3" s="27"/>
      <c r="M3" s="27"/>
      <c r="N3" s="27"/>
      <c r="O3" s="27"/>
      <c r="P3" s="27"/>
      <c r="Q3" s="27"/>
    </row>
    <row r="4" spans="2:16" s="13" customFormat="1" ht="15.75" customHeight="1">
      <c r="B4" s="35" t="s">
        <v>12</v>
      </c>
      <c r="C4" s="51">
        <v>40937</v>
      </c>
      <c r="D4" s="23"/>
      <c r="G4" s="36" t="s">
        <v>10</v>
      </c>
      <c r="H4" s="36"/>
      <c r="I4" s="36"/>
      <c r="J4" s="36"/>
      <c r="K4" s="83"/>
      <c r="L4" s="84"/>
      <c r="M4" s="84"/>
      <c r="N4" s="84"/>
      <c r="O4" s="85"/>
      <c r="P4" s="27"/>
    </row>
    <row r="5" spans="2:16" s="13" customFormat="1" ht="15.75" customHeight="1">
      <c r="B5" s="35" t="s">
        <v>13</v>
      </c>
      <c r="C5" s="37" t="s">
        <v>21</v>
      </c>
      <c r="D5" s="24"/>
      <c r="G5" s="36" t="s">
        <v>11</v>
      </c>
      <c r="H5" s="36"/>
      <c r="I5" s="36"/>
      <c r="J5" s="36"/>
      <c r="K5" s="83"/>
      <c r="L5" s="84"/>
      <c r="M5" s="84"/>
      <c r="N5" s="84"/>
      <c r="O5" s="85"/>
      <c r="P5" s="27"/>
    </row>
    <row r="6" spans="2:17" s="13" customFormat="1" ht="15" customHeight="1" thickBot="1">
      <c r="B6" s="14"/>
      <c r="C6" s="15"/>
      <c r="G6" s="36"/>
      <c r="H6" s="36"/>
      <c r="I6" s="36"/>
      <c r="J6" s="46"/>
      <c r="K6" s="47"/>
      <c r="L6" s="47"/>
      <c r="M6" s="47"/>
      <c r="N6" s="47"/>
      <c r="O6" s="47"/>
      <c r="P6" s="47"/>
      <c r="Q6" s="48"/>
    </row>
    <row r="7" spans="1:16" ht="16.5" customHeight="1">
      <c r="A7" s="71" t="s">
        <v>20</v>
      </c>
      <c r="B7" s="73" t="s">
        <v>0</v>
      </c>
      <c r="C7" s="73" t="s">
        <v>1</v>
      </c>
      <c r="D7" s="75" t="s">
        <v>8</v>
      </c>
      <c r="E7" s="77" t="s">
        <v>2</v>
      </c>
      <c r="F7" s="78"/>
      <c r="G7" s="78"/>
      <c r="H7" s="79"/>
      <c r="I7" s="77" t="s">
        <v>7</v>
      </c>
      <c r="J7" s="78"/>
      <c r="K7" s="78"/>
      <c r="L7" s="79"/>
      <c r="M7" s="68" t="s">
        <v>6</v>
      </c>
      <c r="N7" s="69"/>
      <c r="O7" s="69"/>
      <c r="P7" s="70"/>
    </row>
    <row r="8" spans="1:16" ht="16.5" customHeight="1" thickBot="1">
      <c r="A8" s="72"/>
      <c r="B8" s="74"/>
      <c r="C8" s="74"/>
      <c r="D8" s="76"/>
      <c r="E8" s="28" t="s">
        <v>3</v>
      </c>
      <c r="F8" s="29" t="s">
        <v>4</v>
      </c>
      <c r="G8" s="30" t="s">
        <v>5</v>
      </c>
      <c r="H8" s="31" t="s">
        <v>9</v>
      </c>
      <c r="I8" s="28" t="s">
        <v>3</v>
      </c>
      <c r="J8" s="29" t="s">
        <v>4</v>
      </c>
      <c r="K8" s="30" t="s">
        <v>5</v>
      </c>
      <c r="L8" s="31" t="s">
        <v>9</v>
      </c>
      <c r="M8" s="32" t="s">
        <v>3</v>
      </c>
      <c r="N8" s="29" t="s">
        <v>4</v>
      </c>
      <c r="O8" s="30" t="s">
        <v>5</v>
      </c>
      <c r="P8" s="33" t="s">
        <v>9</v>
      </c>
    </row>
    <row r="9" spans="1:16" ht="19.5" customHeight="1">
      <c r="A9" s="4">
        <v>1</v>
      </c>
      <c r="B9" s="11" t="s">
        <v>31</v>
      </c>
      <c r="C9" s="49" t="s">
        <v>22</v>
      </c>
      <c r="D9" s="12">
        <v>19865</v>
      </c>
      <c r="E9" s="8">
        <v>150</v>
      </c>
      <c r="F9" s="9">
        <v>90</v>
      </c>
      <c r="G9" s="10">
        <v>0</v>
      </c>
      <c r="H9" s="7">
        <f aca="true" t="shared" si="0" ref="H9:H18">E9+F9</f>
        <v>240</v>
      </c>
      <c r="I9" s="8">
        <v>150</v>
      </c>
      <c r="J9" s="9">
        <v>90</v>
      </c>
      <c r="K9" s="10">
        <v>0</v>
      </c>
      <c r="L9" s="7">
        <f aca="true" t="shared" si="1" ref="L9:L18">I9+J9</f>
        <v>240</v>
      </c>
      <c r="M9" s="43">
        <f aca="true" t="shared" si="2" ref="M9:M18">E9+I9</f>
        <v>300</v>
      </c>
      <c r="N9" s="44">
        <f aca="true" t="shared" si="3" ref="N9:N18">F9+J9</f>
        <v>180</v>
      </c>
      <c r="O9" s="45">
        <f aca="true" t="shared" si="4" ref="O9:O18">G9+K9</f>
        <v>0</v>
      </c>
      <c r="P9" s="16">
        <f aca="true" t="shared" si="5" ref="P9:P18">M9+N9</f>
        <v>480</v>
      </c>
    </row>
    <row r="10" spans="1:16" ht="19.5" customHeight="1">
      <c r="A10" s="5">
        <v>2</v>
      </c>
      <c r="B10" s="11"/>
      <c r="C10" s="49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43">
        <f t="shared" si="2"/>
        <v>0</v>
      </c>
      <c r="N10" s="44">
        <f t="shared" si="3"/>
        <v>0</v>
      </c>
      <c r="O10" s="45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9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43">
        <f t="shared" si="2"/>
        <v>0</v>
      </c>
      <c r="N11" s="44">
        <f t="shared" si="3"/>
        <v>0</v>
      </c>
      <c r="O11" s="45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9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43">
        <f t="shared" si="2"/>
        <v>0</v>
      </c>
      <c r="N12" s="44">
        <f t="shared" si="3"/>
        <v>0</v>
      </c>
      <c r="O12" s="45">
        <f t="shared" si="4"/>
        <v>0</v>
      </c>
      <c r="P12" s="16">
        <f t="shared" si="5"/>
        <v>0</v>
      </c>
    </row>
    <row r="13" spans="1:16" ht="19.5" customHeight="1">
      <c r="A13" s="5">
        <v>5</v>
      </c>
      <c r="B13" s="11"/>
      <c r="C13" s="49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43">
        <f t="shared" si="2"/>
        <v>0</v>
      </c>
      <c r="N13" s="44">
        <f t="shared" si="3"/>
        <v>0</v>
      </c>
      <c r="O13" s="45">
        <f t="shared" si="4"/>
        <v>0</v>
      </c>
      <c r="P13" s="16">
        <f t="shared" si="5"/>
        <v>0</v>
      </c>
    </row>
    <row r="14" spans="1:16" ht="19.5" customHeight="1">
      <c r="A14" s="5">
        <v>6</v>
      </c>
      <c r="B14" s="11"/>
      <c r="C14" s="49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43">
        <f t="shared" si="2"/>
        <v>0</v>
      </c>
      <c r="N14" s="44">
        <f t="shared" si="3"/>
        <v>0</v>
      </c>
      <c r="O14" s="45">
        <f t="shared" si="4"/>
        <v>0</v>
      </c>
      <c r="P14" s="16">
        <f t="shared" si="5"/>
        <v>0</v>
      </c>
    </row>
    <row r="15" spans="1:16" ht="19.5" customHeight="1">
      <c r="A15" s="5">
        <v>7</v>
      </c>
      <c r="B15" s="11"/>
      <c r="C15" s="49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43">
        <f t="shared" si="2"/>
        <v>0</v>
      </c>
      <c r="N15" s="44">
        <f t="shared" si="3"/>
        <v>0</v>
      </c>
      <c r="O15" s="45">
        <f t="shared" si="4"/>
        <v>0</v>
      </c>
      <c r="P15" s="16">
        <f t="shared" si="5"/>
        <v>0</v>
      </c>
    </row>
    <row r="16" spans="1:16" ht="19.5" customHeight="1">
      <c r="A16" s="5">
        <v>8</v>
      </c>
      <c r="B16" s="11"/>
      <c r="C16" s="49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43">
        <f t="shared" si="2"/>
        <v>0</v>
      </c>
      <c r="N16" s="44">
        <f t="shared" si="3"/>
        <v>0</v>
      </c>
      <c r="O16" s="45">
        <f t="shared" si="4"/>
        <v>0</v>
      </c>
      <c r="P16" s="16">
        <f t="shared" si="5"/>
        <v>0</v>
      </c>
    </row>
    <row r="17" spans="1:16" ht="19.5" customHeight="1">
      <c r="A17" s="5">
        <v>9</v>
      </c>
      <c r="B17" s="11"/>
      <c r="C17" s="49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43">
        <f t="shared" si="2"/>
        <v>0</v>
      </c>
      <c r="N17" s="44">
        <f t="shared" si="3"/>
        <v>0</v>
      </c>
      <c r="O17" s="45">
        <f t="shared" si="4"/>
        <v>0</v>
      </c>
      <c r="P17" s="16">
        <f t="shared" si="5"/>
        <v>0</v>
      </c>
    </row>
    <row r="18" spans="1:16" ht="19.5" customHeight="1" thickBot="1">
      <c r="A18" s="5">
        <v>10</v>
      </c>
      <c r="B18" s="11"/>
      <c r="C18" s="49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43">
        <f t="shared" si="2"/>
        <v>0</v>
      </c>
      <c r="N18" s="44">
        <f t="shared" si="3"/>
        <v>0</v>
      </c>
      <c r="O18" s="45">
        <f t="shared" si="4"/>
        <v>0</v>
      </c>
      <c r="P18" s="16">
        <f t="shared" si="5"/>
        <v>0</v>
      </c>
    </row>
    <row r="19" spans="1:16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</sheetData>
  <sheetProtection sort="0"/>
  <mergeCells count="11">
    <mergeCell ref="K2:N2"/>
    <mergeCell ref="K4:O4"/>
    <mergeCell ref="K5:O5"/>
    <mergeCell ref="A2:J2"/>
    <mergeCell ref="M7:P7"/>
    <mergeCell ref="A7:A8"/>
    <mergeCell ref="B7:B8"/>
    <mergeCell ref="C7:C8"/>
    <mergeCell ref="D7:D8"/>
    <mergeCell ref="E7:H7"/>
    <mergeCell ref="I7:L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VP</cp:lastModifiedBy>
  <cp:lastPrinted>2011-12-11T16:50:16Z</cp:lastPrinted>
  <dcterms:created xsi:type="dcterms:W3CDTF">2007-09-10T11:16:26Z</dcterms:created>
  <dcterms:modified xsi:type="dcterms:W3CDTF">2012-01-29T13:01:07Z</dcterms:modified>
  <cp:category/>
  <cp:version/>
  <cp:contentType/>
  <cp:contentStatus/>
</cp:coreProperties>
</file>