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<sst xmlns="http://schemas.openxmlformats.org/spreadsheetml/2006/main" count="174" uniqueCount="71">
  <si>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</si>
  <si>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</si>
  <si>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</si>
  <si>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</si>
  <si>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</si>
  <si>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</si>
  <si>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</si>
  <si>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</si>
  <si>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</si>
  <si>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</si>
  <si>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</si>
  <si>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</si>
  <si>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</si>
  <si>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</si>
  <si>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</si>
  <si>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</si>
  <si>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</si>
  <si>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</si>
  <si>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</si>
  <si>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</si>
  <si>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</si>
  <si>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</si>
  <si>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</si>
  <si>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</si>
  <si>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</si>
  <si>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</si>
  <si>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</si>
  <si>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</si>
  <si>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</si>
  <si>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</si>
  <si>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</si>
  <si>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</si>
  <si>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</si>
  <si>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</si>
  <si>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</si>
  <si>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</si>
  <si>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</si>
  <si>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</si>
  <si>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</si>
  <si>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</si>
  <si>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</si>
  <si>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</si>
  <si>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</si>
  <si>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29.3.2014 Lukášová Ivana</t>
  </si>
  <si>
    <t xml:space="preserve">Lukášová Ivana </t>
  </si>
  <si>
    <t>P - 0092</t>
  </si>
  <si>
    <t>Bradáčová Jana</t>
  </si>
  <si>
    <t>Kuneš Václav</t>
  </si>
  <si>
    <t>Kalista</t>
  </si>
  <si>
    <t>Jiří ml.</t>
  </si>
  <si>
    <t>Pivoňka</t>
  </si>
  <si>
    <t>Bradáč</t>
  </si>
  <si>
    <t>Karel</t>
  </si>
  <si>
    <t xml:space="preserve">Vařechová </t>
  </si>
  <si>
    <t>Petra</t>
  </si>
  <si>
    <t>Bradáčová</t>
  </si>
  <si>
    <t>Jana</t>
  </si>
  <si>
    <t>Jiří</t>
  </si>
  <si>
    <t>Tj Havlovice "D"</t>
  </si>
  <si>
    <t>Tj Sokol Újezd sv. Kříže "B"</t>
  </si>
  <si>
    <t>Kühn</t>
  </si>
  <si>
    <t>Antonín</t>
  </si>
  <si>
    <t>Kuneš</t>
  </si>
  <si>
    <t>Václav</t>
  </si>
  <si>
    <t>Buba</t>
  </si>
  <si>
    <t xml:space="preserve">Horvátová </t>
  </si>
  <si>
    <t>Věra</t>
  </si>
  <si>
    <t>Dufek</t>
  </si>
  <si>
    <t>Jaroslav</t>
  </si>
  <si>
    <t>Pivovarník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</si>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</sst>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41727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58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59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128</v>
      </c>
      <c r="E8" s="2">
        <v>71</v>
      </c>
      <c r="F8" s="2">
        <v>1</v>
      </c>
      <c r="G8" s="17">
        <f>IF(AND(ISBLANK(D8),ISBLANK(E8),ISBLANK(N8),ISBLANK(O8)),"",D8+E8)</f>
        <v>199</v>
      </c>
      <c r="H8" s="40" t="s">
        <v>23</v>
      </c>
      <c r="I8" s="18"/>
      <c r="K8" s="82" t="s">
        <v>60</v>
      </c>
      <c r="L8" s="83"/>
      <c r="M8" s="16">
        <v>1</v>
      </c>
      <c r="N8" s="1">
        <v>140</v>
      </c>
      <c r="O8" s="2">
        <v>45</v>
      </c>
      <c r="P8" s="2">
        <v>4</v>
      </c>
      <c r="Q8" s="17">
        <f>IF(AND(ISBLANK(D8),ISBLANK(E8),ISBLANK(N8),ISBLANK(O8)),"",N8+O8)</f>
        <v>185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159</v>
      </c>
      <c r="E9" s="4">
        <v>54</v>
      </c>
      <c r="F9" s="4">
        <v>2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137</v>
      </c>
      <c r="O9" s="4">
        <v>63</v>
      </c>
      <c r="P9" s="4">
        <v>2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17006</v>
      </c>
      <c r="B12" s="8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412</v>
      </c>
      <c r="H12" s="42" t="s">
        <v>23</v>
      </c>
      <c r="I12" s="81"/>
      <c r="K12" s="86">
        <v>3760</v>
      </c>
      <c r="L12" s="87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108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385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136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181</v>
      </c>
      <c r="H13" s="40" t="s">
        <v>23</v>
      </c>
      <c r="I13" s="18"/>
      <c r="K13" s="82" t="s">
        <v>62</v>
      </c>
      <c r="L13" s="83"/>
      <c r="M13" s="16">
        <v>1</v>
      </c>
      <c r="N13" s="1">
        <v>136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155</v>
      </c>
      <c r="E14" s="4">
        <v>69</v>
      </c>
      <c r="F14" s="4">
        <v>1</v>
      </c>
      <c r="G14" s="20">
        <f t="shared" si="0"/>
        <v>224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44</v>
      </c>
      <c r="P14" s="4">
        <v>8</v>
      </c>
      <c r="Q14" s="20">
        <f t="shared" si="1"/>
        <v>185</v>
      </c>
      <c r="R14" s="41" t="s">
        <v>23</v>
      </c>
      <c r="S14" s="18"/>
    </row>
    <row r="15" spans="1:19" ht="12.75" customHeight="1" thickBot="1">
      <c r="A15" s="76" t="s">
        <v>57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2786</v>
      </c>
      <c r="B17" s="87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405</v>
      </c>
      <c r="H17" s="42" t="s">
        <v>23</v>
      </c>
      <c r="I17" s="81"/>
      <c r="K17" s="86">
        <v>3771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374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134</v>
      </c>
      <c r="E18" s="2">
        <v>63</v>
      </c>
      <c r="F18" s="2">
        <v>1</v>
      </c>
      <c r="G18" s="17">
        <f>IF(AND(ISBLANK(D18),ISBLANK(E18),ISBLANK(N18),ISBLANK(O18)),"",D18+E18)</f>
        <v>197</v>
      </c>
      <c r="H18" s="40" t="s">
        <v>23</v>
      </c>
      <c r="I18" s="18"/>
      <c r="K18" s="82" t="s">
        <v>64</v>
      </c>
      <c r="L18" s="83"/>
      <c r="M18" s="16">
        <v>1</v>
      </c>
      <c r="N18" s="1">
        <v>151</v>
      </c>
      <c r="O18" s="2">
        <v>62</v>
      </c>
      <c r="P18" s="2">
        <v>7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49</v>
      </c>
      <c r="F19" s="4">
        <v>4</v>
      </c>
      <c r="G19" s="20">
        <f t="shared" si="0"/>
        <v>195</v>
      </c>
      <c r="H19" s="41" t="s">
        <v>23</v>
      </c>
      <c r="I19" s="18"/>
      <c r="K19" s="84"/>
      <c r="L19" s="85"/>
      <c r="M19" s="19">
        <v>2</v>
      </c>
      <c r="N19" s="3">
        <v>138</v>
      </c>
      <c r="O19" s="4">
        <v>54</v>
      </c>
      <c r="P19" s="4">
        <v>5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15995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392</v>
      </c>
      <c r="H22" s="42" t="s">
        <v>23</v>
      </c>
      <c r="I22" s="81"/>
      <c r="K22" s="86">
        <v>3768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405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160</v>
      </c>
      <c r="E23" s="2">
        <v>44</v>
      </c>
      <c r="F23" s="2">
        <v>10</v>
      </c>
      <c r="G23" s="17">
        <f>IF(AND(ISBLANK(D23),ISBLANK(E23),ISBLANK(N23),ISBLANK(O23)),"",D23+E23)</f>
        <v>204</v>
      </c>
      <c r="H23" s="40" t="s">
        <v>23</v>
      </c>
      <c r="I23" s="18"/>
      <c r="K23" s="82" t="s">
        <v>65</v>
      </c>
      <c r="L23" s="83"/>
      <c r="M23" s="16">
        <v>1</v>
      </c>
      <c r="N23" s="1">
        <v>139</v>
      </c>
      <c r="O23" s="2">
        <v>54</v>
      </c>
      <c r="P23" s="2">
        <v>3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72</v>
      </c>
      <c r="F24" s="4">
        <v>1</v>
      </c>
      <c r="G24" s="20">
        <f t="shared" si="0"/>
        <v>222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63</v>
      </c>
      <c r="P24" s="4">
        <v>2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18105</v>
      </c>
      <c r="B27" s="87"/>
      <c r="C27" s="25" t="s">
        <v>13</v>
      </c>
      <c r="D27" s="26">
        <f>IF(OR(ISNUMBER(G23),ISNUMBER(G24),ISNUMBER(G25),ISNUMBER(G26)),SUM(D23:D26),"")</f>
        <v>310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426</v>
      </c>
      <c r="H27" s="42" t="s">
        <v>23</v>
      </c>
      <c r="I27" s="81"/>
      <c r="K27" s="86">
        <v>4664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405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142</v>
      </c>
      <c r="E28" s="2">
        <v>71</v>
      </c>
      <c r="F28" s="2">
        <v>4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67</v>
      </c>
      <c r="L28" s="83"/>
      <c r="M28" s="16">
        <v>1</v>
      </c>
      <c r="N28" s="1">
        <v>158</v>
      </c>
      <c r="O28" s="2">
        <v>70</v>
      </c>
      <c r="P28" s="2">
        <v>2</v>
      </c>
      <c r="Q28" s="17">
        <f>IF(AND(ISBLANK(D28),ISBLANK(E28),ISBLANK(N28),ISBLANK(O28)),"",N28+O28)</f>
        <v>228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135</v>
      </c>
      <c r="E29" s="4">
        <v>67</v>
      </c>
      <c r="F29" s="4">
        <v>4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63</v>
      </c>
      <c r="P29" s="4">
        <v>0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15996</v>
      </c>
      <c r="B32" s="87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3762</v>
      </c>
      <c r="L32" s="87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434</v>
      </c>
      <c r="R32" s="42" t="s">
        <v>23</v>
      </c>
      <c r="S32" s="81"/>
    </row>
    <row r="33" spans="1:19" ht="12.75" customHeight="1">
      <c r="A33" s="82" t="s">
        <v>48</v>
      </c>
      <c r="B33" s="83"/>
      <c r="C33" s="16">
        <v>1</v>
      </c>
      <c r="D33" s="1">
        <v>148</v>
      </c>
      <c r="E33" s="2">
        <v>70</v>
      </c>
      <c r="F33" s="2">
        <v>2</v>
      </c>
      <c r="G33" s="17">
        <f>IF(AND(ISBLANK(D33),ISBLANK(E33),ISBLANK(N33),ISBLANK(O33)),"",D33+E33)</f>
        <v>218</v>
      </c>
      <c r="H33" s="40" t="s">
        <v>23</v>
      </c>
      <c r="I33" s="18"/>
      <c r="K33" s="82" t="s">
        <v>69</v>
      </c>
      <c r="L33" s="83"/>
      <c r="M33" s="16">
        <v>1</v>
      </c>
      <c r="N33" s="1">
        <v>150</v>
      </c>
      <c r="O33" s="2">
        <v>71</v>
      </c>
      <c r="P33" s="2">
        <v>2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159</v>
      </c>
      <c r="E34" s="4">
        <v>71</v>
      </c>
      <c r="F34" s="4">
        <v>2</v>
      </c>
      <c r="G34" s="20">
        <f t="shared" si="0"/>
        <v>230</v>
      </c>
      <c r="H34" s="41" t="s">
        <v>23</v>
      </c>
      <c r="I34" s="18"/>
      <c r="K34" s="84"/>
      <c r="L34" s="85"/>
      <c r="M34" s="19">
        <v>2</v>
      </c>
      <c r="N34" s="3">
        <v>140</v>
      </c>
      <c r="O34" s="4">
        <v>72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448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746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2498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1722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47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0.7951388888888888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23:L24"/>
    <mergeCell ref="K22:L22"/>
    <mergeCell ref="S16:S17"/>
    <mergeCell ref="R5:S5"/>
    <mergeCell ref="K8:L9"/>
    <mergeCell ref="K10:L11"/>
    <mergeCell ref="M5:M6"/>
    <mergeCell ref="K15:L16"/>
    <mergeCell ref="K6:L6"/>
    <mergeCell ref="S21:S22"/>
    <mergeCell ref="A23:B24"/>
    <mergeCell ref="A27:B27"/>
    <mergeCell ref="A15:B16"/>
    <mergeCell ref="A25:B26"/>
    <mergeCell ref="A22:B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2014-03-29T19:48:50Z</cp:lastPrinted>
  <dcterms:created xsi:type="dcterms:W3CDTF">2003-07-01T14:03:06Z</dcterms:created>
  <dcterms:modified xsi:type="dcterms:W3CDTF">2014-03-29T19:49:02Z</dcterms:modified>
  <cp:category/>
  <cp:version/>
  <cp:contentType/>
  <cp:contentStatus/>
</cp:coreProperties>
</file>