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<sst xmlns="http://schemas.openxmlformats.org/spreadsheetml/2006/main" count="177" uniqueCount="74">
  <si>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</si>
  <si>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</si>
  <si>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</si>
  <si>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</si>
  <si>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</si>
  <si>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</si>
  <si>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</si>
  <si>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</si>
  <si>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</si>
  <si>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</si>
  <si>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</si>
  <si>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</si>
  <si>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</si>
  <si>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</si>
  <si>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</si>
  <si>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</si>
  <si>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</si>
  <si>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</si>
  <si>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</si>
  <si>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</si>
  <si>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</si>
  <si>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</si>
  <si>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</si>
  <si>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</si>
  <si>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</si>
  <si>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</si>
  <si>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</si>
  <si>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</si>
  <si>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</si>
  <si>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</si>
  <si>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</si>
  <si>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</si>
  <si>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</si>
  <si>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</si>
  <si>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</si>
  <si>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</si>
  <si>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</si>
  <si>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</si>
  <si>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</si>
  <si>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</si>
  <si>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</si>
  <si>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</si>
  <si>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</si>
  <si>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NE</t>
  </si>
  <si>
    <t>NIC</t>
  </si>
  <si>
    <t>Kuželky Holýšov C</t>
  </si>
  <si>
    <t>Horka Bedřich</t>
  </si>
  <si>
    <t>P-222</t>
  </si>
  <si>
    <t>Hablovec Jaroslav</t>
  </si>
  <si>
    <t>Šuráň</t>
  </si>
  <si>
    <t>Josef</t>
  </si>
  <si>
    <t>Maščenko</t>
  </si>
  <si>
    <t>Tatiana</t>
  </si>
  <si>
    <t>Horková</t>
  </si>
  <si>
    <t>Lucie</t>
  </si>
  <si>
    <t>Novák</t>
  </si>
  <si>
    <t>Horka</t>
  </si>
  <si>
    <t>Bedřich</t>
  </si>
  <si>
    <t>Pivoňka</t>
  </si>
  <si>
    <t>Jiří</t>
  </si>
  <si>
    <t>Bradáčová</t>
  </si>
  <si>
    <t>Jana</t>
  </si>
  <si>
    <t>Vařechová</t>
  </si>
  <si>
    <t>Petra</t>
  </si>
  <si>
    <t>Bradáč</t>
  </si>
  <si>
    <t>Karel</t>
  </si>
  <si>
    <t>Kalista</t>
  </si>
  <si>
    <t>Jiří ml.</t>
  </si>
  <si>
    <t>Jiří st.</t>
  </si>
  <si>
    <t>Šlajerová</t>
  </si>
  <si>
    <t>Lenka</t>
  </si>
  <si>
    <t>TJ Havlovice D</t>
  </si>
  <si>
    <t>Bradáčová Jana</t>
  </si>
  <si>
    <t>15.3.2014 Horka Bedřich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</si>
</sst>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41713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69</v>
      </c>
      <c r="B8" s="83"/>
      <c r="C8" s="16">
        <v>1</v>
      </c>
      <c r="D8" s="1">
        <v>155</v>
      </c>
      <c r="E8" s="2">
        <v>70</v>
      </c>
      <c r="F8" s="2">
        <v>1</v>
      </c>
      <c r="G8" s="17">
        <f>IF(AND(ISBLANK(D8),ISBLANK(E8),ISBLANK(N8),ISBLANK(O8)),"",D8+E8)</f>
        <v>225</v>
      </c>
      <c r="H8" s="40" t="s">
        <v>23</v>
      </c>
      <c r="I8" s="18"/>
      <c r="K8" s="82" t="s">
        <v>58</v>
      </c>
      <c r="L8" s="83"/>
      <c r="M8" s="16">
        <v>1</v>
      </c>
      <c r="N8" s="1">
        <v>132</v>
      </c>
      <c r="O8" s="2">
        <v>54</v>
      </c>
      <c r="P8" s="2">
        <v>6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133</v>
      </c>
      <c r="E9" s="4">
        <v>62</v>
      </c>
      <c r="F9" s="4">
        <v>5</v>
      </c>
      <c r="G9" s="20">
        <f>IF(AND(ISBLANK(D9),ISBLANK(E9),ISBLANK(N9),ISBLANK(O9)),"",D9+E9)</f>
        <v>195</v>
      </c>
      <c r="H9" s="41" t="s">
        <v>23</v>
      </c>
      <c r="I9" s="18"/>
      <c r="K9" s="84"/>
      <c r="L9" s="85"/>
      <c r="M9" s="19">
        <v>2</v>
      </c>
      <c r="N9" s="3">
        <v>119</v>
      </c>
      <c r="O9" s="4">
        <v>44</v>
      </c>
      <c r="P9" s="4">
        <v>5</v>
      </c>
      <c r="Q9" s="20">
        <f>IF(AND(ISBLANK(D9),ISBLANK(E9),ISBLANK(N9),ISBLANK(O9)),"",N9+O9)</f>
        <v>163</v>
      </c>
      <c r="R9" s="41" t="s">
        <v>23</v>
      </c>
      <c r="S9" s="18"/>
    </row>
    <row r="10" spans="1:19" ht="12.75" customHeight="1" thickBot="1">
      <c r="A10" s="76" t="s">
        <v>70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19865</v>
      </c>
      <c r="B12" s="87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420</v>
      </c>
      <c r="H12" s="42" t="s">
        <v>23</v>
      </c>
      <c r="I12" s="81"/>
      <c r="K12" s="86">
        <v>2786</v>
      </c>
      <c r="L12" s="87"/>
      <c r="M12" s="25" t="s">
        <v>13</v>
      </c>
      <c r="N12" s="26">
        <f>IF(OR(ISNUMBER(Q8),ISNUMBER(Q9),ISNUMBER(Q10),ISNUMBER(Q11)),SUM(N8:N11),"")</f>
        <v>251</v>
      </c>
      <c r="O12" s="27">
        <f>IF(OR(ISNUMBER(Q8),ISNUMBER(Q9),ISNUMBER(Q10),ISNUMBER(Q11)),SUM(O8:O11),"")</f>
        <v>98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349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120</v>
      </c>
      <c r="E13" s="2">
        <v>44</v>
      </c>
      <c r="F13" s="2">
        <v>8</v>
      </c>
      <c r="G13" s="17">
        <f aca="true" t="shared" si="0" ref="G13:G36">IF(AND(ISBLANK(D13),ISBLANK(E13),ISBLANK(N13),ISBLANK(O13)),"",D13+E13)</f>
        <v>164</v>
      </c>
      <c r="H13" s="40" t="s">
        <v>23</v>
      </c>
      <c r="I13" s="18"/>
      <c r="K13" s="82" t="s">
        <v>60</v>
      </c>
      <c r="L13" s="83"/>
      <c r="M13" s="16">
        <v>1</v>
      </c>
      <c r="N13" s="1">
        <v>144</v>
      </c>
      <c r="O13" s="2">
        <v>51</v>
      </c>
      <c r="P13" s="2">
        <v>6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43</v>
      </c>
      <c r="F14" s="4">
        <v>7</v>
      </c>
      <c r="G14" s="20">
        <f t="shared" si="0"/>
        <v>185</v>
      </c>
      <c r="H14" s="41" t="s">
        <v>23</v>
      </c>
      <c r="I14" s="18"/>
      <c r="K14" s="84"/>
      <c r="L14" s="85"/>
      <c r="M14" s="19">
        <v>2</v>
      </c>
      <c r="N14" s="3">
        <v>115</v>
      </c>
      <c r="O14" s="4">
        <v>45</v>
      </c>
      <c r="P14" s="4">
        <v>7</v>
      </c>
      <c r="Q14" s="20">
        <f t="shared" si="1"/>
        <v>160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23298</v>
      </c>
      <c r="B17" s="87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87</v>
      </c>
      <c r="F17" s="27">
        <f>IF(OR(ISNUMBER(G13),ISNUMBER(G14),ISNUMBER(G15),ISNUMBER(G16)),SUM(F13:F16),"")</f>
        <v>15</v>
      </c>
      <c r="G17" s="28">
        <f>IF(OR(ISNUMBER(G13),ISNUMBER(G14),ISNUMBER(G15),ISNUMBER(G16)),SUM(G13:G16),"")</f>
        <v>349</v>
      </c>
      <c r="H17" s="42" t="s">
        <v>23</v>
      </c>
      <c r="I17" s="81"/>
      <c r="K17" s="86">
        <v>15996</v>
      </c>
      <c r="L17" s="87"/>
      <c r="M17" s="25" t="s">
        <v>13</v>
      </c>
      <c r="N17" s="26">
        <f>IF(OR(ISNUMBER(Q13),ISNUMBER(Q14),ISNUMBER(Q15),ISNUMBER(Q16)),SUM(N13:N16),"")</f>
        <v>259</v>
      </c>
      <c r="O17" s="27">
        <f>IF(OR(ISNUMBER(Q13),ISNUMBER(Q14),ISNUMBER(Q15),ISNUMBER(Q16)),SUM(O13:O16),"")</f>
        <v>96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355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121</v>
      </c>
      <c r="E18" s="2">
        <v>45</v>
      </c>
      <c r="F18" s="2">
        <v>7</v>
      </c>
      <c r="G18" s="17">
        <f>IF(AND(ISBLANK(D18),ISBLANK(E18),ISBLANK(N18),ISBLANK(O18)),"",D18+E18)</f>
        <v>166</v>
      </c>
      <c r="H18" s="40" t="s">
        <v>23</v>
      </c>
      <c r="I18" s="18"/>
      <c r="K18" s="82" t="s">
        <v>62</v>
      </c>
      <c r="L18" s="83"/>
      <c r="M18" s="16">
        <v>1</v>
      </c>
      <c r="N18" s="1">
        <v>124</v>
      </c>
      <c r="O18" s="2">
        <v>44</v>
      </c>
      <c r="P18" s="2">
        <v>9</v>
      </c>
      <c r="Q18" s="17">
        <f>IF(AND(ISBLANK(D18),ISBLANK(E18),ISBLANK(N18),ISBLANK(O18)),"",N18+O18)</f>
        <v>168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124</v>
      </c>
      <c r="E19" s="4">
        <v>43</v>
      </c>
      <c r="F19" s="4">
        <v>8</v>
      </c>
      <c r="G19" s="20">
        <f t="shared" si="0"/>
        <v>167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53</v>
      </c>
      <c r="P19" s="4">
        <v>4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23299</v>
      </c>
      <c r="B22" s="87"/>
      <c r="C22" s="25" t="s">
        <v>13</v>
      </c>
      <c r="D22" s="26">
        <f>IF(OR(ISNUMBER(G18),ISNUMBER(G19),ISNUMBER(G20),ISNUMBER(G21)),SUM(D18:D21),"")</f>
        <v>245</v>
      </c>
      <c r="E22" s="27">
        <f>IF(OR(ISNUMBER(G18),ISNUMBER(G19),ISNUMBER(G20),ISNUMBER(G21)),SUM(E18:E21),"")</f>
        <v>88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333</v>
      </c>
      <c r="H22" s="42" t="s">
        <v>23</v>
      </c>
      <c r="I22" s="81"/>
      <c r="K22" s="86">
        <v>18105</v>
      </c>
      <c r="L22" s="87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361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141</v>
      </c>
      <c r="E23" s="2">
        <v>51</v>
      </c>
      <c r="F23" s="2">
        <v>3</v>
      </c>
      <c r="G23" s="17">
        <f>IF(AND(ISBLANK(D23),ISBLANK(E23),ISBLANK(N23),ISBLANK(O23)),"",D23+E23)</f>
        <v>192</v>
      </c>
      <c r="H23" s="40" t="s">
        <v>23</v>
      </c>
      <c r="I23" s="18"/>
      <c r="K23" s="82" t="s">
        <v>64</v>
      </c>
      <c r="L23" s="83"/>
      <c r="M23" s="16">
        <v>1</v>
      </c>
      <c r="N23" s="1">
        <v>129</v>
      </c>
      <c r="O23" s="2">
        <v>53</v>
      </c>
      <c r="P23" s="2">
        <v>5</v>
      </c>
      <c r="Q23" s="17">
        <f>IF(AND(ISBLANK(D23),ISBLANK(E23),ISBLANK(N23),ISBLANK(O23)),"",N23+O23)</f>
        <v>182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131</v>
      </c>
      <c r="E24" s="4">
        <v>61</v>
      </c>
      <c r="F24" s="4">
        <v>2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52</v>
      </c>
      <c r="P24" s="4">
        <v>4</v>
      </c>
      <c r="Q24" s="20">
        <f t="shared" si="1"/>
        <v>189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22783</v>
      </c>
      <c r="B27" s="87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384</v>
      </c>
      <c r="H27" s="42" t="s">
        <v>23</v>
      </c>
      <c r="I27" s="81"/>
      <c r="K27" s="86">
        <v>15995</v>
      </c>
      <c r="L27" s="87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371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131</v>
      </c>
      <c r="E28" s="2">
        <v>54</v>
      </c>
      <c r="F28" s="2">
        <v>3</v>
      </c>
      <c r="G28" s="17">
        <f>IF(AND(ISBLANK(D28),ISBLANK(E28),ISBLANK(N28),ISBLANK(O28)),"",D28+E28)</f>
        <v>185</v>
      </c>
      <c r="H28" s="40" t="s">
        <v>23</v>
      </c>
      <c r="I28" s="18"/>
      <c r="K28" s="82" t="s">
        <v>66</v>
      </c>
      <c r="L28" s="83"/>
      <c r="M28" s="16">
        <v>1</v>
      </c>
      <c r="N28" s="1">
        <v>134</v>
      </c>
      <c r="O28" s="2">
        <v>53</v>
      </c>
      <c r="P28" s="2">
        <v>4</v>
      </c>
      <c r="Q28" s="17">
        <f>IF(AND(ISBLANK(D28),ISBLANK(E28),ISBLANK(N28),ISBLANK(O28)),"",N28+O28)</f>
        <v>187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130</v>
      </c>
      <c r="E29" s="4">
        <v>54</v>
      </c>
      <c r="F29" s="4">
        <v>5</v>
      </c>
      <c r="G29" s="20">
        <f t="shared" si="0"/>
        <v>184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52</v>
      </c>
      <c r="P29" s="4">
        <v>5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76" t="s">
        <v>50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11204</v>
      </c>
      <c r="B32" s="87"/>
      <c r="C32" s="25" t="s">
        <v>13</v>
      </c>
      <c r="D32" s="26">
        <f>IF(OR(ISNUMBER(G28),ISNUMBER(G29),ISNUMBER(G30),ISNUMBER(G31)),SUM(D28:D31),"")</f>
        <v>261</v>
      </c>
      <c r="E32" s="27">
        <f>IF(OR(ISNUMBER(G28),ISNUMBER(G29),ISNUMBER(G30),ISNUMBER(G31)),SUM(E28:E31),"")</f>
        <v>108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369</v>
      </c>
      <c r="H32" s="42" t="s">
        <v>23</v>
      </c>
      <c r="I32" s="81"/>
      <c r="K32" s="86">
        <v>17006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377</v>
      </c>
      <c r="R32" s="42" t="s">
        <v>23</v>
      </c>
      <c r="S32" s="81"/>
    </row>
    <row r="33" spans="1:19" ht="12.75" customHeight="1">
      <c r="A33" s="82" t="s">
        <v>49</v>
      </c>
      <c r="B33" s="83"/>
      <c r="C33" s="16">
        <v>1</v>
      </c>
      <c r="D33" s="1">
        <v>134</v>
      </c>
      <c r="E33" s="2">
        <v>54</v>
      </c>
      <c r="F33" s="2">
        <v>6</v>
      </c>
      <c r="G33" s="17">
        <f>IF(AND(ISBLANK(D33),ISBLANK(E33),ISBLANK(N33),ISBLANK(O33)),"",D33+E33)</f>
        <v>188</v>
      </c>
      <c r="H33" s="40" t="s">
        <v>23</v>
      </c>
      <c r="I33" s="18"/>
      <c r="K33" s="82" t="s">
        <v>66</v>
      </c>
      <c r="L33" s="83"/>
      <c r="M33" s="16">
        <v>1</v>
      </c>
      <c r="N33" s="1">
        <v>127</v>
      </c>
      <c r="O33" s="2">
        <v>60</v>
      </c>
      <c r="P33" s="2">
        <v>2</v>
      </c>
      <c r="Q33" s="17">
        <f>IF(AND(ISBLANK(D33),ISBLANK(E33),ISBLANK(N33),ISBLANK(O33)),"",N33+O33)</f>
        <v>187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120</v>
      </c>
      <c r="E34" s="4">
        <v>61</v>
      </c>
      <c r="F34" s="4">
        <v>4</v>
      </c>
      <c r="G34" s="20">
        <f t="shared" si="0"/>
        <v>181</v>
      </c>
      <c r="H34" s="41" t="s">
        <v>23</v>
      </c>
      <c r="I34" s="18"/>
      <c r="K34" s="84"/>
      <c r="L34" s="85"/>
      <c r="M34" s="19">
        <v>2</v>
      </c>
      <c r="N34" s="3">
        <v>148</v>
      </c>
      <c r="O34" s="4">
        <v>68</v>
      </c>
      <c r="P34" s="4">
        <v>3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5279</v>
      </c>
      <c r="B37" s="87"/>
      <c r="C37" s="25" t="s">
        <v>13</v>
      </c>
      <c r="D37" s="26">
        <f>IF(OR(ISNUMBER(G33),ISNUMBER(G34),ISNUMBER(G35),ISNUMBER(G36)),SUM(D33:D36),"")</f>
        <v>254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369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1582</v>
      </c>
      <c r="E39" s="33">
        <f>IF(OR(ISNUMBER(G12),ISNUMBER(G17),ISNUMBER(G22),ISNUMBER(G27),ISNUMBER(G32),ISNUMBER(G37)),SUM(E12,E17,E22,E27,E32,E37),"")</f>
        <v>642</v>
      </c>
      <c r="F39" s="33">
        <f>IF(OR(ISNUMBER(G12),ISNUMBER(G17),ISNUMBER(G22),ISNUMBER(G27),ISNUMBER(G32),ISNUMBER(G37)),SUM(F12,F17,F22,F27,F32,F37),"")</f>
        <v>59</v>
      </c>
      <c r="G39" s="34">
        <f>IF(OR(ISNUMBER(G12),ISNUMBER(G17),ISNUMBER(G22),ISNUMBER(G27),ISNUMBER(G32),ISNUMBER(G37)),SUM(G12,G17,G22,G27,G32,G37),"")</f>
        <v>2224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1587</v>
      </c>
      <c r="O39" s="33">
        <f>IF(OR(ISNUMBER(Q12),ISNUMBER(Q17),ISNUMBER(Q22),ISNUMBER(Q27),ISNUMBER(Q32),ISNUMBER(Q37)),SUM(O12,O17,O22,O27,O32,O37),"")</f>
        <v>629</v>
      </c>
      <c r="P39" s="33">
        <f>IF(OR(ISNUMBER(Q12),ISNUMBER(Q17),ISNUMBER(Q22),ISNUMBER(Q27),ISNUMBER(Q32),ISNUMBER(Q37)),SUM(P12,P17,P22,P27,P32,P37),"")</f>
        <v>60</v>
      </c>
      <c r="Q39" s="34">
        <f>IF(OR(ISNUMBER(Q12),ISNUMBER(Q17),ISNUMBER(Q22),ISNUMBER(Q27),ISNUMBER(Q32),ISNUMBER(Q37)),SUM(Q12,Q17,Q22,Q27,Q32,Q37),"")</f>
        <v>2216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48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2014-03-15T20:46:10Z</cp:lastPrinted>
  <dcterms:created xsi:type="dcterms:W3CDTF">2003-07-01T14:03:06Z</dcterms:created>
  <dcterms:modified xsi:type="dcterms:W3CDTF">2014-03-15T20:46:23Z</dcterms:modified>
  <cp:category/>
  <cp:version/>
  <cp:contentType/>
  <cp:contentStatus/>
</cp:coreProperties>
</file>